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830" tabRatio="905" firstSheet="33" activeTab="52"/>
  </bookViews>
  <sheets>
    <sheet name="Pakiet1  "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 sheetId="41" r:id="rId41"/>
    <sheet name="Pakiet  42" sheetId="42" r:id="rId42"/>
    <sheet name="Pakiet  43" sheetId="43" r:id="rId43"/>
    <sheet name="Pakiet 44" sheetId="44" r:id="rId44"/>
    <sheet name="Pakiet  45" sheetId="45" r:id="rId45"/>
    <sheet name="Pakiet 46" sheetId="46" r:id="rId46"/>
    <sheet name="Pakiet  47" sheetId="47" r:id="rId47"/>
    <sheet name="Pakiet 48" sheetId="48" r:id="rId48"/>
    <sheet name="Pakiet 49" sheetId="49" r:id="rId49"/>
    <sheet name="Pakiet 50" sheetId="50" r:id="rId50"/>
    <sheet name="Pakiet 51" sheetId="51" r:id="rId51"/>
    <sheet name="Pakiet 52" sheetId="52" r:id="rId52"/>
    <sheet name="Pakiet 53" sheetId="53" r:id="rId53"/>
  </sheets>
  <definedNames>
    <definedName name="Excel_BuiltIn__FilterDatabase">'Pakiet1  '!$B$1:$B$77</definedName>
    <definedName name="Excel_BuiltIn__FilterDatabase_1">'Pakiet 2'!$B$1:$B$380</definedName>
    <definedName name="Excel_BuiltIn__FilterDatabase_2">#REF!</definedName>
    <definedName name="Excel_BuiltIn__FilterDatabase_3">'Pakiet  21'!$B$1:$B$38</definedName>
    <definedName name="Excel_BuiltIn_Print_Area_10">#REF!</definedName>
    <definedName name="Excel_BuiltIn_Print_Titles_16">#REF!</definedName>
    <definedName name="Excel_BuiltIn_Print_Titles_18">#REF!</definedName>
    <definedName name="_xlnm.Print_Area" localSheetId="25">'Pakiet   26'!$A$1:$J$9</definedName>
    <definedName name="_xlnm.Print_Area" localSheetId="20">'Pakiet  21'!$A$1:$N$56</definedName>
    <definedName name="_xlnm.Print_Area" localSheetId="21">'Pakiet  22'!$A$1:$I$16</definedName>
    <definedName name="_xlnm.Print_Area" localSheetId="23">'Pakiet  24'!$A$1:$I$24</definedName>
    <definedName name="_xlnm.Print_Area" localSheetId="24">'Pakiet  25'!$A$1:$I$18</definedName>
    <definedName name="_xlnm.Print_Area" localSheetId="26">'Pakiet  27'!$A$1:$I$8</definedName>
    <definedName name="_xlnm.Print_Area" localSheetId="28">'Pakiet  29'!$A$1:$I$8</definedName>
    <definedName name="_xlnm.Print_Area" localSheetId="30">'Pakiet  31'!$A$1:$I$5</definedName>
    <definedName name="_xlnm.Print_Area" localSheetId="31">'Pakiet  32'!$A$1:$K$14</definedName>
    <definedName name="_xlnm.Print_Area" localSheetId="32">'Pakiet  33 '!$A$1:$J$20</definedName>
    <definedName name="_xlnm.Print_Area" localSheetId="33">'Pakiet  34'!$A$1:$I$28</definedName>
    <definedName name="_xlnm.Print_Area" localSheetId="34">'Pakiet  35'!$A$1:$I$25</definedName>
    <definedName name="_xlnm.Print_Area" localSheetId="35">'Pakiet  36'!$A$1:$J$28</definedName>
    <definedName name="_xlnm.Print_Area" localSheetId="36">'Pakiet  37'!$A$1:$J$23</definedName>
    <definedName name="_xlnm.Print_Area" localSheetId="38">'Pakiet  39'!$A$1:$K$24</definedName>
    <definedName name="_xlnm.Print_Area" localSheetId="39">'Pakiet  40'!$A$1:$K$27</definedName>
    <definedName name="_xlnm.Print_Area" localSheetId="40">'Pakiet  41 '!$A$1:$J$22</definedName>
    <definedName name="_xlnm.Print_Area" localSheetId="41">'Pakiet  42'!$A$1:$K$29</definedName>
    <definedName name="_xlnm.Print_Area" localSheetId="42">'Pakiet  43'!$A$1:$I$33</definedName>
    <definedName name="_xlnm.Print_Area" localSheetId="44">'Pakiet  45'!$A$1:$J$27</definedName>
    <definedName name="_xlnm.Print_Area" localSheetId="46">'Pakiet  47'!$A$1:$J$23</definedName>
    <definedName name="_xlnm.Print_Area" localSheetId="9">'Pakiet 10'!$A$1:$K$32</definedName>
    <definedName name="_xlnm.Print_Area" localSheetId="10">'Pakiet 11'!$A$1:$L$78</definedName>
    <definedName name="_xlnm.Print_Area" localSheetId="11">'Pakiet 12'!$A$1:$I$27</definedName>
    <definedName name="_xlnm.Print_Area" localSheetId="14">'Pakiet 15'!$A$1:$I$33</definedName>
    <definedName name="_xlnm.Print_Area" localSheetId="15">'Pakiet 16'!$A$1:$I$40</definedName>
    <definedName name="_xlnm.Print_Area" localSheetId="18">'Pakiet 19 '!$A$1:$I$39</definedName>
    <definedName name="_xlnm.Print_Area" localSheetId="1">'Pakiet 2'!$A$1:$M$45</definedName>
    <definedName name="_xlnm.Print_Area" localSheetId="19">'Pakiet 20'!$A$1:$L$48</definedName>
    <definedName name="_xlnm.Print_Area" localSheetId="2">'Pakiet 3'!$A$1:$K$37</definedName>
    <definedName name="_xlnm.Print_Area" localSheetId="3">'Pakiet 4'!$A$1:$R$44</definedName>
    <definedName name="_xlnm.Print_Area" localSheetId="43">'Pakiet 44'!$A$1:$I$28</definedName>
    <definedName name="_xlnm.Print_Area" localSheetId="45">'Pakiet 46'!$A$1:$J$24</definedName>
    <definedName name="_xlnm.Print_Area" localSheetId="4">'Pakiet 5'!$A$1:$I$59</definedName>
    <definedName name="_xlnm.Print_Area" localSheetId="51">'Pakiet 52'!$A$1:$N$50</definedName>
    <definedName name="_xlnm.Print_Area" localSheetId="52">'Pakiet 53'!$A$1:$Q$26</definedName>
    <definedName name="_xlnm.Print_Area" localSheetId="5">'Pakiet 6'!$A$1:$I$31</definedName>
    <definedName name="_xlnm.Print_Area" localSheetId="7">'Pakiet 8'!$A$1:$P$30</definedName>
    <definedName name="_xlnm.Print_Area" localSheetId="8">'Pakiet 9'!$A$1:$I$27</definedName>
    <definedName name="_xlnm.Print_Area" localSheetId="0">'Pakiet1  '!$A$1:$I$88</definedName>
    <definedName name="_xlnm.Print_Titles" localSheetId="16">'Pakiet  17'!$1:$1</definedName>
    <definedName name="_xlnm.Print_Titles" localSheetId="20">'Pakiet  21'!$1:$2</definedName>
    <definedName name="_xlnm.Print_Titles" localSheetId="21">'Pakiet  22'!$1:$2</definedName>
    <definedName name="_xlnm.Print_Titles" localSheetId="32">'Pakiet  33 '!$1:$2</definedName>
    <definedName name="_xlnm.Print_Titles" localSheetId="9">'Pakiet 10'!$1:$1</definedName>
    <definedName name="_xlnm.Print_Titles" localSheetId="10">'Pakiet 11'!$1:$2</definedName>
    <definedName name="_xlnm.Print_Titles" localSheetId="15">'Pakiet 16'!$1:$2</definedName>
    <definedName name="_xlnm.Print_Titles" localSheetId="18">'Pakiet 19 '!$1:$1</definedName>
    <definedName name="_xlnm.Print_Titles" localSheetId="1">'Pakiet 2'!$1:$1</definedName>
    <definedName name="_xlnm.Print_Titles" localSheetId="2">'Pakiet 3'!$1:$1</definedName>
    <definedName name="_xlnm.Print_Titles" localSheetId="3">'Pakiet 4'!$1:$1</definedName>
    <definedName name="_xlnm.Print_Titles" localSheetId="4">'Pakiet 5'!$1:$1</definedName>
    <definedName name="_xlnm.Print_Titles" localSheetId="5">'Pakiet 6'!$1:$1</definedName>
    <definedName name="_xlnm.Print_Titles" localSheetId="6">'Pakiet 7'!$2:$3</definedName>
    <definedName name="_xlnm.Print_Titles" localSheetId="8">'Pakiet 9'!$1:$2</definedName>
    <definedName name="_xlnm.Print_Titles" localSheetId="0">'Pakiet1  '!$1:$2</definedName>
  </definedNames>
  <calcPr fullCalcOnLoad="1"/>
</workbook>
</file>

<file path=xl/comments6.xml><?xml version="1.0" encoding="utf-8"?>
<comments xmlns="http://schemas.openxmlformats.org/spreadsheetml/2006/main">
  <authors>
    <author/>
  </authors>
  <commentList>
    <comment ref="I4" authorId="0">
      <text>
        <r>
          <rPr>
            <b/>
            <sz val="8"/>
            <color indexed="8"/>
            <rFont val="Tahoma"/>
            <family val="2"/>
          </rPr>
          <t xml:space="preserve">Mariola:
</t>
        </r>
        <r>
          <rPr>
            <sz val="8"/>
            <color indexed="8"/>
            <rFont val="Tahoma"/>
            <family val="2"/>
          </rPr>
          <t xml:space="preserve">Realizacja na dzień 07.01.2010 - 10 szt 
</t>
        </r>
      </text>
    </comment>
  </commentList>
</comments>
</file>

<file path=xl/sharedStrings.xml><?xml version="1.0" encoding="utf-8"?>
<sst xmlns="http://schemas.openxmlformats.org/spreadsheetml/2006/main" count="3045" uniqueCount="710">
  <si>
    <t xml:space="preserve">Zestaw do cewnikowania żył centralnych 7Fx20 cm, trzykanałowy (18G/16G/18G) z powłoką bakteriostatyczną, prowadnik J.035 c 60 cm  rozszerzacz 8Fx12cm, igła prosta 18G x 7cm, z łącznikiem Y do bezkrwawej lokalizacji naczynia i wprowadzenia prowadnicy bez odłączania strzykawki </t>
  </si>
  <si>
    <t>Statyw na probówki, z tworzywa sztucznego 50 miejscowy o średnicy otworów 17 mm, bez uchwytów, możliwość autoklawowania</t>
  </si>
  <si>
    <t>Ostrza do piły oscylacyjnej F.SYNTHES nr 519-114 ce 0123A01740 L-90mm-1,25mm  niesterylne rozmiar 116/95x19x1,25/1,13mm</t>
  </si>
  <si>
    <t>Ostrza do piły oscylacyjne i posuwisto zwrotnej F.SYNTHES nr 511,905 niesterylne roz 55x0,85mm</t>
  </si>
  <si>
    <t>Wkład do narzedzia seculoc   nożyczki Metzenbaum Shera,  5 mm do laparoskopii nr kat 13 -1309SQi</t>
  </si>
  <si>
    <t>Zestaw. Mini Trach II do     profilaktycznej i ratunkowej konikotomii z kaniulą oraz cewnikiem do odsysania, sterylny</t>
  </si>
  <si>
    <t>Igła systemowa bezpieczna 07,08, 09 dł. 38mm</t>
  </si>
  <si>
    <t>Igła motylkowa do trudnych pobrań 0,8; 0,9 dł. drenu do 80 mm</t>
  </si>
  <si>
    <t>Nakłuwacze do drenów do probówek o śr. 12 mm</t>
  </si>
  <si>
    <t>W poz. Od 18-20 Mikro Zamawiający wymaga aby na każdej  mikroprobówce były zamieszczone  informacje dotyczące  rodzaju i pojemności mikroprobówki, daty ważności i numer serii, .</t>
  </si>
  <si>
    <t>Igła do znieczuleń podpajęczynówkowego G18x90mm typ standard</t>
  </si>
  <si>
    <t>Igła prosta zakończona w trójkąt długość od 5 - 7 cm do szycia ścięgna Achillesa</t>
  </si>
  <si>
    <r>
      <t xml:space="preserve">Rękawica chirurgiczn sterylna,syntetyczna /bezlateksowa/ wykonana z zneoprenu rozmiar </t>
    </r>
    <r>
      <rPr>
        <b/>
        <sz val="11"/>
        <rFont val="Times New Roman"/>
        <family val="1"/>
      </rPr>
      <t>6,5</t>
    </r>
    <r>
      <rPr>
        <sz val="11"/>
        <rFont val="Times New Roman"/>
        <family val="1"/>
      </rPr>
      <t xml:space="preserve">; </t>
    </r>
    <r>
      <rPr>
        <b/>
        <sz val="11"/>
        <rFont val="Times New Roman"/>
        <family val="1"/>
      </rPr>
      <t xml:space="preserve">7 ; 7,5 ; 8 ; 8,5 </t>
    </r>
  </si>
  <si>
    <t>Rezerwuar tlenowy do aparatu typu Ambu dla dorosłych</t>
  </si>
  <si>
    <t>Elektrody prostokatne do urządzenia Elle Tens i Obi Tens w rozmiarze 40x100 mm - Body Clock lub równoważne</t>
  </si>
  <si>
    <t>Wymagania dodatkowe</t>
  </si>
  <si>
    <t xml:space="preserve">Zaoferowane filmy muszą  posiadć dopuszczenie do stosowania  w kamerach laserowych KODAK DRY VIEW 8150 </t>
  </si>
  <si>
    <t xml:space="preserve">Firmy Kodak wydane przez Producenta </t>
  </si>
  <si>
    <t xml:space="preserve">Zestaw do znieczulenia zewnątrzoponowego 18G rozszerzony sterylny . Elementy zestawu:              1) igła Touchy 18 G, 2) kateter epiduralny, 3) filtr przeciw bakteryjny płaski 0,2um, 4) strzykawka niskociśnieniowa, 5) strzykawka 10 ml., 6) grot do cięci skóry </t>
  </si>
  <si>
    <t>RAZEM:</t>
  </si>
  <si>
    <t>Igła specjalna do znieczuleń podpajęczynówkowych, szlif atraumatycznych G 26 x 3 1/2,  0,46 x 88mm. Uchwyt rowkowy do pewnego trzymania igły, przeźroczysta końcówka lock pozwalająca na łatwą identyfikację wypływu płynu rdzeniowo-mózgowego, mandryn oznaczony kolorami, prowadnica o wymiarach: 0,9 x 35 x 20 x 1 3/8, sterylna</t>
  </si>
  <si>
    <t xml:space="preserve">Igła Stimuplex D, do znieczulania splotów  nerwowych przy użyciu aparatu Stimuplex HNS 12 Firmy BRAUN, rozmiar: 0,71 mm x 50 mm, lub równoważna </t>
  </si>
  <si>
    <t xml:space="preserve">Igła Stimuplex D, do znieczulania splotów  nerwowych przy użyciu aparatu Stimuplex HNS 12 Firmy BRAUN, rozmiar: 0,71 mm x 80 mm, lub równoważna </t>
  </si>
  <si>
    <t>Linia do kroplówki lub do podawania żywienia pozajelitowego z wkładką sylikonową do pompy firmy Braun typu Infusomat Space Line  nr kat 8700036 SP , z odpowietrznikiem z filtrem bakteryjnym oraz filtrem infuzyjnym 15um</t>
  </si>
  <si>
    <t>Wkłady do kontrastu kopatybilne ze strzykiwaczem Victrou  CT  sterylny  [zestaw składający się z wkładu do kontrastu o pojemności200ml ,złącza szybkiego napełniania o symbolu QFT 200 oraz złącza niskiego ciśnienia o sybolu LPDCT -160]</t>
  </si>
  <si>
    <t>pochodziły od różnych producentów, zamawiający wymaga przedłożenia w ofercie oświadczeń producentów potwierdzające kompatybilność  elementów systemu.</t>
  </si>
  <si>
    <t>Kabel monopolarny przyłączeniowy dł. 4-5 m kompatybilny z uchwytem elektrody monopolarnej z 2 przyciskami z zakończeniem 1 bolcowym współpracujący z aparatem ERBE ERBOTOM ACC450</t>
  </si>
  <si>
    <t>Rurka tracheostomijna silikonowana jednorazowego użytku z uchwytem o regulowanej bezstopniowej wysokości i automatycznym zaworem napełnienia mankietu, z mankietem niskocisnieniowym z opisem srednicy zewnętrznej i wewnetrznej i długoscią rurki, z prowadnicą, roz 6,0-9,5 z nitką kontrastu RTG na ncałej długości, z opaskamocującą, steryla, z oznaczeniem rozmiaru rurki na baloniku uszczelniającym przy zaworze</t>
  </si>
  <si>
    <t>Strzykawka TBC o poj. 1ml, z igłą  jednorazowego użytku sterylna,opakowanie jednostkowe rękaw  papierowo -foliowy</t>
  </si>
  <si>
    <t>Rurka tracheostomijna silikonowana ZBROJONA  jednorazowego użytku z uchwytem o regulowanej bezstopniowej wysokosci i automatycznym zaworem napełnienia mankietu, z mankietem niskocisnieniowym z opisem srednicy zewnętrznej i wewnetrznej i długoscią rurki, z prowadnicą, roz 6,0-9,5 i, z opaskamocującą, steryla, z oznaczeniem rozmiaru rurki na baloniku uszczelniającym przy zaworze</t>
  </si>
  <si>
    <t>Rurka tracheostomijna silikonowana   jednorazowego użytku z uchwytem o regulowanej wysokosci i automatycznym zaworem napełnienia mankietu, z podwójnym  mankietem niskocisnieniowym z opisem srednicy zewnętrznej i wewnetrznej i długoscią rurki, z prowadnicą, roz 6,0-9,5 z nitką kontrastu RTG na ncałej długości, z opaskamocującą, steryla</t>
  </si>
  <si>
    <t>Wymiennik ciepła i wilgoci do rurek tracheostomijnych( sztuczny nos) z portem tlenowym, oraz samodomykającą się zastawką zwalniajacą cisnienie ,powinien posiadac dwie menbrany nawilżające,sterylny</t>
  </si>
  <si>
    <t>Kaniula do żył obwodowych dla noworodków i dzieci o rozmiarze 24G średnicy zewn. cewnika 0,7mm i 26G średnicy zewn. cewnika 0,6mm wykonanej z PTFE , jednorazowego użytku sterylna.bez portu bocznego np typu Neoflon</t>
  </si>
  <si>
    <r>
      <t>Test chemiczny do sterylizacji parą wodną w nadciśnieniu w temperaturze od 121</t>
    </r>
    <r>
      <rPr>
        <vertAlign val="superscript"/>
        <sz val="11"/>
        <rFont val="Times New Roman"/>
        <family val="1"/>
      </rPr>
      <t xml:space="preserve">o </t>
    </r>
    <r>
      <rPr>
        <sz val="11"/>
        <rFont val="Times New Roman"/>
        <family val="1"/>
      </rPr>
      <t xml:space="preserve">C-  do 134 </t>
    </r>
    <r>
      <rPr>
        <vertAlign val="superscript"/>
        <sz val="11"/>
        <rFont val="Times New Roman"/>
        <family val="1"/>
      </rPr>
      <t>o</t>
    </r>
    <r>
      <rPr>
        <sz val="11"/>
        <rFont val="Times New Roman"/>
        <family val="1"/>
      </rPr>
      <t xml:space="preserve"> C, - zewnętrzny, szerokość taśmy 12 mm w rolce a 50mb</t>
    </r>
  </si>
  <si>
    <r>
      <t>Fiolkowy wskaźnik biologiczny do kontroli procesów sterylizacji formaldehydem, czas inkubacji do 24 godzin w temperaturze 55-60</t>
    </r>
    <r>
      <rPr>
        <vertAlign val="superscript"/>
        <sz val="11"/>
        <rFont val="Times New Roman"/>
        <family val="1"/>
      </rPr>
      <t xml:space="preserve">o </t>
    </r>
    <r>
      <rPr>
        <sz val="11"/>
        <rFont val="Times New Roman"/>
        <family val="1"/>
      </rPr>
      <t>C, 1 op=50 szt.</t>
    </r>
  </si>
  <si>
    <t xml:space="preserve">Uchwyt (rączka) systemu SecuLock z portem HF 45 stopni, bez blokady. Nr.kat13-1383SQ </t>
  </si>
  <si>
    <r>
      <t xml:space="preserve">Elekrtoda w kształcie haka- Saber 30 </t>
    </r>
    <r>
      <rPr>
        <vertAlign val="superscript"/>
        <sz val="11"/>
        <rFont val="Times New Roman"/>
        <family val="1"/>
      </rPr>
      <t>o</t>
    </r>
  </si>
  <si>
    <r>
      <t xml:space="preserve">Papier termoczuly,gładki bezpylowy,rozmiar </t>
    </r>
    <r>
      <rPr>
        <b/>
        <sz val="11"/>
        <rFont val="Times New Roman"/>
        <family val="1"/>
      </rPr>
      <t>57mmx30m</t>
    </r>
    <r>
      <rPr>
        <sz val="11"/>
        <rFont val="Times New Roman"/>
        <family val="1"/>
      </rPr>
      <t xml:space="preserve"> do drukarki analizatora laboratoryjnego</t>
    </r>
  </si>
  <si>
    <r>
      <t>Papier termoczuly,gładki bezpylowy,rozmiar 110</t>
    </r>
    <r>
      <rPr>
        <b/>
        <sz val="11"/>
        <rFont val="Times New Roman"/>
        <family val="1"/>
      </rPr>
      <t>mmx30m</t>
    </r>
    <r>
      <rPr>
        <sz val="11"/>
        <rFont val="Times New Roman"/>
        <family val="1"/>
      </rPr>
      <t xml:space="preserve"> do drukarki analizatora laboratoryjnego</t>
    </r>
  </si>
  <si>
    <r>
      <t xml:space="preserve">op.   </t>
    </r>
    <r>
      <rPr>
        <strike/>
        <sz val="11"/>
        <rFont val="Times New Roman"/>
        <family val="1"/>
      </rPr>
      <t xml:space="preserve"> </t>
    </r>
    <r>
      <rPr>
        <sz val="11"/>
        <rFont val="Times New Roman"/>
        <family val="1"/>
      </rPr>
      <t xml:space="preserve"> 1x125</t>
    </r>
  </si>
  <si>
    <r>
      <t xml:space="preserve"> </t>
    </r>
    <r>
      <rPr>
        <b/>
        <sz val="11"/>
        <rFont val="Times New Roman"/>
        <family val="1"/>
      </rPr>
      <t>25mm</t>
    </r>
  </si>
  <si>
    <r>
      <t>Sondy do dystalnego blokowania kaniulowanych gwoździ śródszpikowych, kompatybilne z elektromagnetyczną nawigacją do dystalnego blokowania gwoździ śródszpikowych. Sondy zakończone sensoerem reagującym na działanie pola elektromagnetycznego w wersjach umożliwiających zakładanie gwoździ piszczelowych, udowych i ramiennych. Rodzaj sondy do wyboru w zależności od rodzaju zespalanej kości. Sondy muszą być kompatybilne z gwoździami śródszpikowymi typu:  TRIGEN</t>
    </r>
    <r>
      <rPr>
        <vertAlign val="superscript"/>
        <sz val="11"/>
        <rFont val="Times New Roman"/>
        <family val="1"/>
      </rPr>
      <t xml:space="preserve">TM </t>
    </r>
    <r>
      <rPr>
        <sz val="11"/>
        <rFont val="Times New Roman"/>
        <family val="1"/>
      </rPr>
      <t>Meta Nails, TRIGEN</t>
    </r>
    <r>
      <rPr>
        <vertAlign val="superscript"/>
        <sz val="11"/>
        <rFont val="Times New Roman"/>
        <family val="1"/>
      </rPr>
      <t xml:space="preserve">TM </t>
    </r>
    <r>
      <rPr>
        <sz val="11"/>
        <rFont val="Times New Roman"/>
        <family val="1"/>
      </rPr>
      <t>Humeral Nails, INTERTAN.</t>
    </r>
  </si>
  <si>
    <t>Ustnik plastikowy jednorazowego użytku do spirometru SPIROVIT  SP 150 firmy  SCHILLER nr kat 2.100 077 lub równoważny</t>
  </si>
  <si>
    <t>Parametry wymagane:</t>
  </si>
  <si>
    <t>Zbiornik na skropliny wielokrotnego uzytku Re/ X800, do respiratora firmy BENET 840, REF- 4-074647-00</t>
  </si>
  <si>
    <t>Igła jednorazowego użytku typu LUER 0,6 x 30 sterylna, opakowanie jednostkowe  rękaw  papierowo -foliowy</t>
  </si>
  <si>
    <t>23.</t>
  </si>
  <si>
    <t> Łącznik do końcówek typu luer (venflon,centralne wkłucie)</t>
  </si>
  <si>
    <t> Łącznik do podawania leków do strzykawki LUER</t>
  </si>
  <si>
    <t>Probówko-strzykawka do gazometrii z heparyną litową zbalansowaną wapniem 2ml z końcówką typu luer i zatyczką</t>
  </si>
  <si>
    <t>Mikroprobówka do OB. z kapilarą o poj.200ul i rurką kapilarną do nastawiania OB. w komplecie</t>
  </si>
  <si>
    <t>Mikroprobówka z EDTA z kapilarą do oznaczania morfologii włośniczkowej  poj.200ul</t>
  </si>
  <si>
    <t>Czujnik tlenu do respiratora EVENT typ Max -12 lub równoważny</t>
  </si>
  <si>
    <t xml:space="preserve">Czujnik tlenu do aparatów do narkozy  firmy DRAGER np. typ 6850645 lub OOM201 </t>
  </si>
  <si>
    <t>Igła do znieczuleń podpajęczynówkowego G20x90mm typ standard</t>
  </si>
  <si>
    <t>Igła do znieczuleń podpajęczynówkowego G19x90mm typ standard</t>
  </si>
  <si>
    <t>Zestaw z zastawką do wprowadzania i wymiany katerów oraz elektrod endokawitalnych - Introduktor 6F 1) Koszulka z zastawką 6F x 11 cm 2) Rozszerzacz 6Fx18cm 3) Prowadnik J.035"x40 cm 4)Igła prosta 18Gx7 cm</t>
  </si>
  <si>
    <t>Uszczelki do troakarów artroskopowych o przekroju 4,5 mm</t>
  </si>
  <si>
    <t>Zestaw do cewnikowania żył centralnych z cewnikiem trójkanałowym metodą Seldingera z różnymi igłami punkcyjnymi: żyła podobojczykowa prowadnik rozmiar 0, 89/70,  cewnik 2,4/7/30,5 prowadnica odporna na zagięcia, możliwość identyfikacji położenia cewnika za pomocą odprowadzeń EKG.</t>
  </si>
  <si>
    <t>Wkład do narzedzia seculoc  chwytak endo  clinch, 5 mm do laparoskopii nr kat 13 -1323SQi</t>
  </si>
  <si>
    <t>Wkład do narzedzia seculoc  preparator Maryland,  5 mm do laparoskopii nr kat 13 -1412SQi</t>
  </si>
  <si>
    <t>Zawór silikonowy 11 mm -menbrana silikonowa do troakarow narzędzie laparoskopowe ENDO PRO</t>
  </si>
  <si>
    <t>Zawór silikonowy 5,5 mm -membrana silikonowa do troakarow narzędzie laparoskopowe ENDO PRO</t>
  </si>
  <si>
    <t xml:space="preserve">Pojemnik plastykowy na zużyty sprzęt jednorazowego użytku o pojemności 1 l </t>
  </si>
  <si>
    <t>Pojemnik plastykowy na zużyty sprzęt jednorazowego użytku o pojemności 2 l</t>
  </si>
  <si>
    <t>Pojemnik plastykowy na zużyty sprzęt jednorazowego użytku o pojemności 3,5L</t>
  </si>
  <si>
    <t>Pojemnik plastykowy na zużyty sprzęt jednorazowego użytku o pojemności 3L</t>
  </si>
  <si>
    <t>Pojemnik z korkiem i łyżeczką do transportu kału o poj.od 20ml do  60 ml</t>
  </si>
  <si>
    <t>Pojemnik, wiaderko plastikowe do transportu  materiałów wysyłanych do badania  histopatologicznego  z przykrywką,  5 litrowe</t>
  </si>
  <si>
    <t xml:space="preserve">Pojemniki do dobowej zbiórki moczu z  PCV  zamykane na zakrętkę ,posiadający podziałkę od 2l do 3l </t>
  </si>
  <si>
    <t>Pojemniki do transportu moczu zamykany  o pojemności nie mniej niż 120 ml.</t>
  </si>
  <si>
    <t>Pojemniki plastikowe na zużyty sprzęt medyczny jednorazowego użytku 10 litrów</t>
  </si>
  <si>
    <t>Pojemniki plastikowe na zużyty sprzęt medyczny jednorazowego użytku 5 litrów</t>
  </si>
  <si>
    <t>Pojemnik polipropylenowe, histopatologiczne  PE- 50-70 ML</t>
  </si>
  <si>
    <t>Resuscytator wielorazowego użytku dla dorosłych typu ambu</t>
  </si>
  <si>
    <t>Słuchawki lekarskie z jednym  wężykiem</t>
  </si>
  <si>
    <t xml:space="preserve">Szczotki drewniane z włosia naturalnego wielorazowego użytku, do mycia narzędzi, z możliwością dezynfekcji </t>
  </si>
  <si>
    <t xml:space="preserve">Szczotki plastykowe chirurgiczne wielorazowego użytku do mycia rąk, z możliwością  sterylizacji,                               </t>
  </si>
  <si>
    <t xml:space="preserve">Filtr oddechowy, wyposazony we wkład hydrofoobowy filtrujacy wyłacznie w sposób mechaniczny o skutecznosci filtracji 100% w środowisku wilgotnym potwierdzony badaniami , sterylny,  skuteczny 24 godziny z przestrzenią martwą 35 ml </t>
  </si>
  <si>
    <t>Filtr zapobiegający przenoszeniu zakażenia poprzez aparat ambu sterylny</t>
  </si>
  <si>
    <t>Maski z drenem do podawania tlenu dla dorosłych</t>
  </si>
  <si>
    <t xml:space="preserve">Rurka intubacyjna dotchawiczna bez mankietu ,rozmiar od  nr 2,5 do nr 4,  sterylna </t>
  </si>
  <si>
    <t>Rurka intubacyjna dotchawicza zbrojona z mankietem niskocisnieniowym  rozmiar od  nr 6,5 do nr 10, z silikonowanego PCV, i balonikiem zgodnym z rozmiarem rurki ,z oringiem wokół rurki umozliwiajacym określenie lokalizacji rurki względem laryngoskopu, z oznaczeniem rozmiaru rurki na baloniku uszczelniajjącym przy zaworze uszczelniającym, sterylna</t>
  </si>
  <si>
    <t>Rurka intubacyjne dotchawicze jednorazowego użytku z mankietem niskociśnieniowym, rozmiar od 6 do 10 , silikonowanego PCV, z  nitką widoczną w promieniachnitką  RTG na całej długości i balonikiem zgodnym z rozmiarem rurki , z oringiem wokół rurki umozliwiajacym określenie lokalizacji rurki względem laryngoskopu, z oznaczeniem rozmiaru rurki na baloniku uszczelniajjącym przy zaworze uszczelniającym, sterylna</t>
  </si>
  <si>
    <t xml:space="preserve">Rurka karbowana,do respiratora o średnicy 22 mm,  jednorazowego użytku z polietylenu złącze co 20 -40 cm  o całkowitej  długości rol do  50 m  </t>
  </si>
  <si>
    <t>metr</t>
  </si>
  <si>
    <t xml:space="preserve">Rurka tracheostomijna zbrojona jednorazowego użytku z uchwytem o regulowanej wysokości i automatycznym zaworem napełniania mankietu  rozmiar 6,0 - 9 mm , sterylna  </t>
  </si>
  <si>
    <t>Czujniki Sp02 na palec DS100 A, kompatybilny z aparatem EMTEL FX 2000MD</t>
  </si>
  <si>
    <t>Czujnik tlenu ( cela tlenowa ) do czujnika  do pomiaru gazów anestetycznych i dwutlenku węgla do apartu firmy EMTEL FX 2000MD</t>
  </si>
  <si>
    <t>Adapter do czujnika do pomiaru  dwutlenku węgla do apartu firmy EMTEL FX 2000 MD</t>
  </si>
  <si>
    <t>Sonda temperaturowa powierzchniowa dla dorosłych do aparatu firmy EMTEL FX 2000 MD</t>
  </si>
  <si>
    <t>Czujnik saturacji samoprzylepny na czoło dla dorosłych powyżwj 30 kg dostosowany do aparatu firmy EMTEL fx 2000</t>
  </si>
  <si>
    <t>op. A, 24 szt</t>
  </si>
  <si>
    <t>Pojemnik z wodą destylowaną do zamkniętego systemu nawilżania, do inalacji,o pojemności 500ml- 800ml  do nawilżacza mikroprocesorowego Aero Dyne 2000, do respiratora BENNET 840</t>
  </si>
  <si>
    <t>Uszczelki do troakarów  firmy GIMI do narzędzi laparoskopowych   śr 5mm nr kat 9050.13</t>
  </si>
  <si>
    <t>Uszczelki do troakarów  firmy GIMI  do narzędzi laparoskopowych  śr 10mm nr kat 9010 12</t>
  </si>
  <si>
    <t>Uszczelki do troakarów  firmy GIMI do narzędzi laparoskopowych  wewnętrzne  śr 5mm nr kat 9050 14</t>
  </si>
  <si>
    <t>Uszczelki do troakarów  firmy GIMI  do narzędzi laparoskopowych  śr 10mm nr kat 9211 02</t>
  </si>
  <si>
    <t>Uszczelki do troakarów  firmy GIMI do narzędzi laparoskopowych typu Oring nr T2315.00  (2815.00)</t>
  </si>
  <si>
    <t xml:space="preserve">Elektroda czynna Gimmi TELAM końcówka-haczyk T 0118,02  </t>
  </si>
  <si>
    <t>Kaniula  G 20 do pobirania krwi na gazometrię z tętnic obwodowych lub do inwazjnego monitorowania cisnienia, (wprowadzenie kaniuli do tętnic obwodowych zblizone jest do kaniuli typu Venflon), posiadająca zawór odcinający np. typu Floswitch zapobiegający wsteczemu wypływowi krwi, która ma na celu redukcję ryzyka zatoru powietrznego w dojściu tętniczym oraz zapobiegania potencjalnej ekspozycji na krew,ze skrzydełkami ułatwiajacymi zamocowanie cewnika.</t>
  </si>
  <si>
    <t>Igła chirurgiczna do szycia mięśni i skóry zakończona ostro w trójkąt  G nr  11</t>
  </si>
  <si>
    <t xml:space="preserve"> Igła chirurgiczna do szycia mięśni i skóry 1/2 koła   okrągłe  zakończenie : (312) G nr  2</t>
  </si>
  <si>
    <t>Igła chirurgiczna do szycia mięśni i skóry 1/2 koła   okrągłe  zakończenie : (312) G nr  8</t>
  </si>
  <si>
    <t xml:space="preserve"> Igła chirurgiczna do szycia mięśni i skóry 1/2 koła   okrągłe  zakończenie : (312) G nr  9</t>
  </si>
  <si>
    <t>Igła chirurgiczna do szycia mięśni i skóry 1/2 koła   okrągłe  zakończenie : (312) G nr  10</t>
  </si>
  <si>
    <t xml:space="preserve"> Igła chirurgiczna do szycia mięśni i skóry 1/2 koła   okrągłe  zakończenie : (312) G nr  12</t>
  </si>
  <si>
    <t>Filtr wydechowy, przeciwbakteryjny, wielorazowgo uzytku z możliwościa do sterylizacji do respiratora firmy BENET 840,Re/Flex,  REF 4-074600-00</t>
  </si>
  <si>
    <t xml:space="preserve">Zestaw rur sylikonowanych dla dorosłych do respiratora firmy BENET 840, </t>
  </si>
  <si>
    <t xml:space="preserve"> Dren ULMERA dł. 750mm dł perforacji 120mm z nitką RTG  CH 18</t>
  </si>
  <si>
    <t xml:space="preserve">Łącznik do drenów Y, rozmiar      9x9x9  mm  </t>
  </si>
  <si>
    <t>Łączniki do drenów prosty schodkowy, rozmiary: od 6x15x6 mm lub 6,5x15x6,5mm</t>
  </si>
  <si>
    <t>Rura wielokrotnego użytku wykonana w 100% z silikonu  do respiratora dł. 150 cm., śr 22 mm, złącze 22mm nadające się do sterylizacji do 136C</t>
  </si>
  <si>
    <t>Rura wielokrotnego użytku wykonana w 100% z silikonu  do respiratora dł. 80 cm., śr 22 mm, złącze 22mm nadające się do sterylizacji do 136C</t>
  </si>
  <si>
    <t>Sonda Muler- abbota- Ruscha, nr 12 . Wykonana z miękiej gumy z balonem z silkolateksu,skalowana z metalową końcówka dł ok. 310cm, sterylna, jednorazowa,stosowana do szynizacji jelita przy niedrożnosci przewodu pokarmowego</t>
  </si>
  <si>
    <t>Sonda Muler- abbota- Ruscha, nr 14 . Wykonana z miękiej gumy z balonem z silkolateksu,skalowana z metalową końcówka dł ok. 310cm, sterylna, jednorazowa,stosowana do szynizacji jelita przy niedrożnosci przewodu pokarmowego</t>
  </si>
  <si>
    <t>L.p.</t>
  </si>
  <si>
    <t>Nazwa sprzętu medycznego</t>
  </si>
  <si>
    <t>J.m.</t>
  </si>
  <si>
    <r>
      <t>gładki, szerokośc 200mm x 200</t>
    </r>
    <r>
      <rPr>
        <b/>
        <sz val="11"/>
        <rFont val="Times New Roman"/>
        <family val="1"/>
      </rPr>
      <t>m</t>
    </r>
  </si>
  <si>
    <r>
      <t>gładki, szerokośc 150mm x 200</t>
    </r>
    <r>
      <rPr>
        <b/>
        <sz val="11"/>
        <rFont val="Times New Roman"/>
        <family val="1"/>
      </rPr>
      <t>m</t>
    </r>
  </si>
  <si>
    <r>
      <t>gładki, szerokość 100mm x 200</t>
    </r>
    <r>
      <rPr>
        <b/>
        <sz val="11"/>
        <rFont val="Times New Roman"/>
        <family val="1"/>
      </rPr>
      <t>m</t>
    </r>
  </si>
  <si>
    <r>
      <t>gładki, szerokośc 75mm x 200</t>
    </r>
    <r>
      <rPr>
        <b/>
        <sz val="11"/>
        <rFont val="Times New Roman"/>
        <family val="1"/>
      </rPr>
      <t>m</t>
    </r>
  </si>
  <si>
    <r>
      <t>gładki, szerokość 50mm x 200</t>
    </r>
    <r>
      <rPr>
        <b/>
        <sz val="11"/>
        <rFont val="Times New Roman"/>
        <family val="1"/>
      </rPr>
      <t>m</t>
    </r>
  </si>
  <si>
    <t>Uchwyt elektrody</t>
  </si>
  <si>
    <t>Elektroda tnąca o wysokości 10-12 mm w kształcie żagielka</t>
  </si>
  <si>
    <t>Elektroda tnąca o wysokości 19-20 mm w kształcie żagielka</t>
  </si>
  <si>
    <t>opaski zaciskowe na udo rozmiar 120x13,5cm (nr kat 30.0013 - firmy CHM) lub równoważny</t>
  </si>
  <si>
    <t>opaski zaciskowe na ramię  rozmiar 82x8cm (nr kat 30.0015 - firmy CHM) lub równoważny</t>
  </si>
  <si>
    <t>Flocare - Zestaw PEG (przedskórnej (ENDOSKOPOWA GASTROSTOMIA) - do żywienia drogą przewodu pokarmowego, rozm zgłębnika CH 18  Zestaw składa się: przeźroczysty, poliuretanowy zgłębnik o długości min. 40 cm, pasmo znacznika widocznegio w badaniu RTG, silikonnowa wewnętrzna płytka mocująca, końcówka pokryta hydromerem-zakończona petą, 12 cm podziałka od strony płytki wewnętrznej. Płtka zewnętrzna wykonana z silikonu służąca do umocowania zgłębnika oraz zabezpiecza przed zagięciem zgłębnika. Zacisk zabezpieczający utrzymanie odpowiedniej pozycji zgłębnika, skalpel jednorazowy, igła punkcyjna wprowadzająca, nić trakcyjna z pętą, poluretanowy łącznik do żywienia, zacisk do regulacji przeplywu.</t>
  </si>
  <si>
    <t>Elekrtoda Multi Vac 500</t>
  </si>
  <si>
    <t xml:space="preserve">Paragon T 2 </t>
  </si>
  <si>
    <t>Staplery okrężne z „systemem obrotowego ostrza”.</t>
  </si>
  <si>
    <t>Staza bezlateksowa  wykonana z szerokiego rozciągliwego paska gumy syntetycznej. Opakowanie 1 rolka a 25 szt. Na opakowaniu napisy w języku polskim oraz graficzna instrukcja obsługi.</t>
  </si>
  <si>
    <t>Dren silikonowy w torze napływu do pompy artroskopowej nr kat.ZI 428-39 lub równoważne</t>
  </si>
  <si>
    <t>Membrany silikonowe do drenu pompy artroskopowej nr kat. ZI 428-39, a 10szt lub równowazne</t>
  </si>
  <si>
    <t>Ostrze shavera formula 4 mm agressive plus cutters nr kat.375-544-000 lub równoważne</t>
  </si>
  <si>
    <t>Ostrze shavera formula 4 mm tomcat cutters nr kat. 375-545-000 lub równoważne</t>
  </si>
  <si>
    <t>Ostrze shavera formula 5 mm tomcat cutters nr kat. 375-555-000 lub równoważne</t>
  </si>
  <si>
    <t>Ostrze shavera formula 5,5 mm tomcat cutters nr kat. 375-565-000 lub równoważne</t>
  </si>
  <si>
    <t>Ostrze shavera formula 5,0 mm resector cutters nr kat.375-552-000 lub równoważne</t>
  </si>
  <si>
    <t>Ostrze shavera formula 5,5mm scalloped cutters nr kat.375-566-000 lub równoważne</t>
  </si>
  <si>
    <t>Elektroda serfas energy 3,5 mm direkt serfas energy probe nr kat. 279-350-401 lub równoważne</t>
  </si>
  <si>
    <t>Elektroda serfas energy 3,5 mm hook serfas energy probe nr kat. 279-350-501 lub równoważne</t>
  </si>
  <si>
    <t>Elektroda serfas energy 25 mm micro-clawserfas energy small-joint probe nr kat. 279-250-101lub równoważne</t>
  </si>
  <si>
    <t>Ostrza do piły oscylacyjnejdo artroskopu firmy Stryker Long WIDE Aggressirve Blade 34,5mm x 13,0mm nr kat 2296-3-506 lub równoważne</t>
  </si>
  <si>
    <t>Ostrze do piły oscylacyjej do nowego artroskopu firmy Stryker Micro Blade Straight,Coavse Offset nr 2296-033-522 lub równoważne</t>
  </si>
  <si>
    <t>Frez shawera Formula: 5,5  mm 6 Flute  Barrel  Bur- nr kat 375 - 953 – 000 lub równoważne</t>
  </si>
  <si>
    <t>Frez shawera Formula: 5,5 mm 12 Flute  Barrel  Bur- Hollow nr kat 375 - 953 – 012 lub równoważne</t>
  </si>
  <si>
    <t>Adapter do wykonywania rozmazów z łopatką</t>
  </si>
  <si>
    <t xml:space="preserve">Probówki z odczynnikiem do liczenia płytek </t>
  </si>
  <si>
    <t xml:space="preserve">Probówki do barwienia retikulocytów, 100 ul  barwnika + 100 ul krwi            </t>
  </si>
  <si>
    <t>WARUNKI  DODATKOWE:</t>
  </si>
  <si>
    <t>Technika pobierania: system aspiracyjno-próżniowy</t>
  </si>
  <si>
    <t>aby wszystkie elementy systemu zamkniętego pochodziły od jednego producenta. W przypadku gdyby jednak</t>
  </si>
  <si>
    <t>Igły systemowe muszą być jednoczęściowe.</t>
  </si>
  <si>
    <t xml:space="preserve">Igła chirurgiczna GA nr 6 BL - 236 N (B.Braun) lub równoważna </t>
  </si>
  <si>
    <t>Dren typu Saratoga- efektywny drenaż operacyjny dł 50 cm CH 24,  musi posiadać otwory boczne w wyżłobieniach drenu zewnętrznego,  oraz oczko upowietrzania ,zapobiegające przysysaniu się do tkanek i linia widoczną w TG , sterylny.</t>
  </si>
  <si>
    <t>Dren typu Saratoga- efektywny drenaż operacyjny dł 50 cm CH 28,  musi posiadać otwory boczne w wyżłobieniach drenu zewnętrznego,  oraz oczko upowietrzania ,zapobiegające przysysaniu się do tkanek i linia widoczną w RTG , sterylny.</t>
  </si>
  <si>
    <t>Dren typu Saratoga- efektywny drenaż operacyjny dł 50 cm CH 34,  musi posiadać otwory boczne w wyżłobieniach drenu zewnętrznego,  oraz oczko upowietrzania ,zapobiegające przysysaniu się do tkanek i linia widoczną w RTG , sterylny.</t>
  </si>
  <si>
    <t>Linia próbkująca do pomiaru Co2 do pulsoksymetru NBP 75 Firmy Nelcor Puritan Bennet/specjalne linie próbkujące</t>
  </si>
  <si>
    <t>op</t>
  </si>
  <si>
    <t>Zestaw do drenażu klatki piersiowej dwubutlowy, plastikowy, przy wykorzystaniu siły grawitacji  lub ssania kontrolowanego (metodą podciśnieniową ), z możliwością demontażu pokrywy górnej, o pojemności całkowitej od 2000ml do 3000ml sterylny</t>
  </si>
  <si>
    <t xml:space="preserve">Do zestawu w poz. 7 należy dołączyć instrukcje w języku polskim oraz  folder z opisem i zdjęciem </t>
  </si>
  <si>
    <t xml:space="preserve"> Dren ULMERA dł. 750mm dł perforacji 120mm z nitką RTG  CH 16</t>
  </si>
  <si>
    <t>Kleszczyki przytrzymujące jednorazowe  z blokadą ze złączem do koagulacji jednobiegunowej trzon 5 mm obrotowy 360 stopni dł trzonu 31cm endo clinch do laparoskopii</t>
  </si>
  <si>
    <t>Nożyczki naczyniowe jednorazowe 6mm Metzenbaumaze złaczem do koagulacji jednobiegunowej trzon 5 mm obrotowy 360 stopni dłłl trzonu 31 cm do laparoskopii</t>
  </si>
  <si>
    <t>Przyrząd  do usuwania pecherzyka typu Endo Cach Gold sterylny</t>
  </si>
  <si>
    <t xml:space="preserve">Rękawice chirurgiczne, sterylne o kształcie anatomicznym, lekko pudrowane grubość ścianek od min 0,19 mm do max 0,24 mm / palec, dłoń , mankiet/ rozmiar od 6,0 do 9,0, sterylizowane radiacyjne , pakowane parami, faktura dłoni lekko porowata </t>
  </si>
  <si>
    <t>pary</t>
  </si>
  <si>
    <t>Ilość 2007</t>
  </si>
  <si>
    <t>REALIZACJ - do 08/2007</t>
  </si>
  <si>
    <t xml:space="preserve">Jednorazowy aplikator gąbkowy do nawilżania jamy ustnej. Długość całkowita 15,5cm, długość części gąbkowej 2,5cm. Uchwyt wykonany z poliestru, gąbka wykonana z polipropylenu. Zarejestrowane jako wyrób medyczny klasy I. Pakowany pojedynczo w opakowania foliowe, </t>
  </si>
  <si>
    <t>Jednorazowa myjka do mycia ciała nasączona obustronnie środkami myjącymi o nautralnym PH 5,5, wykonana w całości z poliestru, rozmiar 12cm x 20cm, gramatura 150gr z dodatkiem aloesu oraz rumianku. Czystość mikrobiologiczna potwierdzona badaniami nie starszymi niż 2013 rok na brak zawartości Pseudomonas aeruginosa, Candida albicans, Staphylococcus aureus oraz Escherichia coli.   Opakowanie jednostkowe a'10 sztuki z nadrukowanym rozmiarem, graficzną instrukcją stosowania oraz składem.</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</si>
  <si>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Zapachowy. Zarejestrowany jako wyrób medyczny.</t>
  </si>
  <si>
    <t>Zgłębnik żołądkowy jednorazowego użytku sterylny , rozmiar od CH 20  dł. min. 1500 mm znacznik RTG na całej długości, opakowanie jednostkowe rękaw  papierowo -foliowy</t>
  </si>
  <si>
    <t>62.</t>
  </si>
  <si>
    <t>Zgłębnik żołądkowy jednorazowego użytku sterylny , rozmiar od CH 24  dł. min. 1500 mm znacznik RTG na całej długości, opakowanie jednostkowe rękaw  papierowo -foliowy</t>
  </si>
  <si>
    <t xml:space="preserve">Wzierniki ginekologiczneplastikowe, sterylne, jednorazowego użytku w rozmiarze od S do L   </t>
  </si>
  <si>
    <t>63.</t>
  </si>
  <si>
    <t xml:space="preserve">Sterylny czyścik do noża elektrycznego </t>
  </si>
  <si>
    <t>RAZEM</t>
  </si>
  <si>
    <t>Ceny jednostkowe netto oraz wyliczone wartości netto i brutto musza być zaokrąglone do dwóch miejsc po przecinku</t>
  </si>
  <si>
    <t xml:space="preserve">Słownie brutto:……………………...………………………………………………………………………………..           </t>
  </si>
  <si>
    <t xml:space="preserve">VAT……………%  </t>
  </si>
  <si>
    <t>Termin wykonania zamówienia wynosi 12 m-cy od daty zawarcia umowy.</t>
  </si>
  <si>
    <t xml:space="preserve">Termin płatności wynosi…………..(min. 90 dni). </t>
  </si>
  <si>
    <t xml:space="preserve">Okres gwarancji na oferowane produkty wynosi…………..(min. 12 m-cy). </t>
  </si>
  <si>
    <t>……………………………………..</t>
  </si>
  <si>
    <t xml:space="preserve">podpis osoby upoważnionej </t>
  </si>
  <si>
    <t>w imieniu Wykonawcy</t>
  </si>
  <si>
    <t>Test dzienny - arkusze do sterylizacji parowej B&amp;D standard w op. a 50 szt.</t>
  </si>
  <si>
    <t>Test wieloparametrowy do sterylizacji  formaldehydem opakowania 250 szt.</t>
  </si>
  <si>
    <t xml:space="preserve">Test chemiczny skuteczności procesu mycia w myjniach -dezynfektorach, łatwy w użyciu, dający wynik bezpośrednio po zakończeniu procesu mycia, ( dezynfekcji) możliwość wpięcia i przechowywania testu w dokumentacji, op. a' 100 szt. W komplecie uchwyt stymulujący  powierzchnię  trudnodostępną </t>
  </si>
  <si>
    <t>Test kontroli zgrzewu w postaci arkusza  w op. a 250 szt.</t>
  </si>
  <si>
    <t>Kaseta drukująca do zgrzewarki Hawohm 3010 DC-V</t>
  </si>
  <si>
    <t>Ostrze shavera formula 5 mm aggressive plus cutters nr kat.375-554-000 lub równoważne</t>
  </si>
  <si>
    <t>Klipsy tytanowe rozm. M/L do klipsownicy stałej typu REDA lub równoważne (dostarczona  klipsownica użyczona nieodpłatnie na czas umowy kompatybilna z klipsami).</t>
  </si>
  <si>
    <t xml:space="preserve">Ostrza do piły oscylacyjnej  produkcji Micro Aire nr Z0-7123 lub równoważny,  roz 18,5-20mm x 85-95x1,27mm </t>
  </si>
  <si>
    <t xml:space="preserve">Uchwyt (rączka) systemu SecuLock z portem HF 45 stopni, z blokadą. Nr.kat13-1384SQ </t>
  </si>
  <si>
    <t xml:space="preserve">Sterylna kieszeń samoprzylepna dwukomorowa  nieprzemakalna wykonana, wyposażona w sztywnik do modelowania brzegów, o wymiarze 2x15x30 cm </t>
  </si>
  <si>
    <t xml:space="preserve">Sterylna kieszenie samoprzylepne jednokomorowe nieprzemakalna, wyposażona w sztywnik do modelowania min wys.30 x szer. 30 - 50cm </t>
  </si>
  <si>
    <t xml:space="preserve">Majtki do kolonoskopii jednorazowe z fizeliny </t>
  </si>
  <si>
    <t>cena jedn. Netto</t>
  </si>
  <si>
    <t>Taśma neutralna bez wskaźnika do zamykania pakietów  o szerokości od 19 do 25 mm,  w  rolce 50mb</t>
  </si>
  <si>
    <t>rol.</t>
  </si>
  <si>
    <t xml:space="preserve">Test biologiczny ampułkowy do sterylizacji parowej  w op. a 100szt., odczyt końcowy max po 24 godz. </t>
  </si>
  <si>
    <t>Test wieloparametrowy do sterylizacji parą wodną w nadciśnieniu -  4 kl. w op a 500szt</t>
  </si>
  <si>
    <t xml:space="preserve">op. </t>
  </si>
  <si>
    <t>Cewnik typu  THORAX do odsysania powietrza, płynów z jamy opłucnej, linia widoczna w promieniach Rtg,  sterylny jednorazowego użytku ,opakowanie rękaw papierowo foliowy od ch 24 do ch 36 skalowany co 2cm z łącznikiem</t>
  </si>
  <si>
    <t>11.</t>
  </si>
  <si>
    <t>Cewnik urologiczny Nelaton z dwoma lub trzema otworami bocznymi, spiralne zamknięty koniec  od Ch14 do 24, dł. 36- 40cm, jednorazowego użytku sterylny, opakowanie jednostkowe rękaw  papierowo -foliowy</t>
  </si>
  <si>
    <t>12.</t>
  </si>
  <si>
    <t>Dren KHERA CH 8 do CH 24  dł. 50 cm - 100 cm.sterylny</t>
  </si>
  <si>
    <t>13.</t>
  </si>
  <si>
    <t>Dren Łącznikowy do wąsów do tlenu dł. 2,m - 2, 2 m</t>
  </si>
  <si>
    <t>14.</t>
  </si>
  <si>
    <t>Dren Redon do drenażu ran operacyjnych, CH 16 o dl min 500mm max 800mm z metalowym troakarem sterylny, opakowanie jednostkowe rękaw  papierowo -foliowy lub pakowane podwójnie</t>
  </si>
  <si>
    <t>15.</t>
  </si>
  <si>
    <t xml:space="preserve">Dren Redon do drenażu ran operacyjnych, CH 18  o dl min 500mm max 800mm z metalowy troakarem, sterylny, opakowanie jednostkowe rękaw  papierowo -foliowy. Dopuszcza się dreny  pakowane podwójnie </t>
  </si>
  <si>
    <t>16.</t>
  </si>
  <si>
    <t>Igła do punkcji mostka 1,6 x 50, regulacja 30-50mm - jednorazowego  użytku sterylna - opakowanie jednostkowe rękaw papierowo-foliowy</t>
  </si>
  <si>
    <t>17.</t>
  </si>
  <si>
    <t>Igła jednorazowego użytku  0,45 x16- 23 sterylna, opakowanie jednostkowe rękaw  papierowo -foliowy</t>
  </si>
  <si>
    <t>18.</t>
  </si>
  <si>
    <t>Igła jednorazowego użytku do  nakłuć lędźwiowych  0,9x 90mm sterylna,</t>
  </si>
  <si>
    <t>19.</t>
  </si>
  <si>
    <t>Strzykawka jednorazowego użytku typu JANETA - 100ml- sterylna,opakowanie jednostkowe rękaw  papierowo -foliowy</t>
  </si>
  <si>
    <t>43.</t>
  </si>
  <si>
    <t xml:space="preserve">Czujnik tlenu do respiratora Rafael nr kat.  6419332 E 380 lub równowazny </t>
  </si>
  <si>
    <t>Zestaw do odsysania np. typu Serres lub równoważny</t>
  </si>
  <si>
    <t>Uchwyt elektrody monopolarnej z dwoma przyciskami o średnicy trzpienia 4 mm bez kabla przyłączeniowego, współpracujący z aparatem ERBOTOM ACC 450</t>
  </si>
  <si>
    <t>Zestaw FLOW SENSOR F910203  do respiratora Event</t>
  </si>
  <si>
    <t xml:space="preserve">szt </t>
  </si>
  <si>
    <t xml:space="preserve">Zestaw FLOW SENSOR PN 279331  do respiratora Raphael </t>
  </si>
  <si>
    <t>Trójnik pacjenta  „Y”  kątowy (90 st. ) bez portu Luer Lock, wykonany z poliamidu, złącze 22mm wielorazowego użytku z możliwością do sterylizacji, do  aparatu do narkozy firmy DRAGER</t>
  </si>
  <si>
    <t xml:space="preserve">Trójnik pacjenta  „Y”  prosty bez portu Luer Lock, do masek ze złączami standardowymi , wykonany z poliamidu, wielorazowego użytku z możliwością sterylizacji do respiratora </t>
  </si>
  <si>
    <t>Filtry przeciw bakteryjny płaski do aparatu do narkozy firmy DRAGER (Fabius)</t>
  </si>
  <si>
    <t xml:space="preserve">Czujnik przepływu do aparatu do narkozy firmy DRAGER (FLOW SENSOR ) REF 6871980 </t>
  </si>
  <si>
    <t>Filltr hydrofobowy do aparatu do narkozy FABIUS firmy DRAGER</t>
  </si>
  <si>
    <t xml:space="preserve">Pasek POSEY do mocowania czujników  OXI-P/I, OXI-A/N I D-YS  dla noworodków </t>
  </si>
  <si>
    <t xml:space="preserve">RAZEM </t>
  </si>
  <si>
    <t>Filtr wydechowy, wielorazowgo uzytku z możliwościa do sterylizacji do respiratora firmy BENET 840, REF 4-070305-00</t>
  </si>
  <si>
    <t>Butelka do długotrwałego odsysania ran operacyjnych  o pojemności 250ml płaska ,  sterylna z możliwością podłączenia do rożnych średnic drenów Redona</t>
  </si>
  <si>
    <t>Dren Redon do drenażu ran pooperacyjnych   jednorazowego użytku   dl.drenu 700mm-1000mm z 7 otworami ,nitka radiacyjna na całej długości drenu, sterylny,opakowanie jednostkowe rękaw  papierowo -foliowy roz od CH 10- do CH 20</t>
  </si>
  <si>
    <t>Dren Redon do drenażu ran pooperacyjnych   jednorazowego uzytku   dl.drenu 700mm-800mm z  otworami ,nitka radiacyjna na całej dlugosci drenu, sterylny,opakowanie jednostkowe rekaw  papierowo -foliowy roz od CH 8-9</t>
  </si>
  <si>
    <t>szt</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</si>
  <si>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</si>
  <si>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r>
      <t xml:space="preserve">Marker, kolor </t>
    </r>
    <r>
      <rPr>
        <b/>
        <sz val="11"/>
        <rFont val="Times New Roman"/>
        <family val="1"/>
      </rPr>
      <t xml:space="preserve">czarny  i czerwony </t>
    </r>
    <r>
      <rPr>
        <sz val="11"/>
        <rFont val="Times New Roman"/>
        <family val="1"/>
      </rPr>
      <t xml:space="preserve">do opisywania pakietów papierowo-foliowych i papierowych, odporny na warunki sterylizacji   </t>
    </r>
  </si>
  <si>
    <t xml:space="preserve"> tych danych zwykłym długopisem  (tzn. bez konieczności użycia pisaków alkoholowych).</t>
  </si>
  <si>
    <t>Wykonawca zobowiązany jest przeprowadzić cykl szkoleń dla personelu medycznego na każdym oddziale w zakresie prawidłowego stosowania oferowanego systemu pobierania krwi</t>
  </si>
  <si>
    <t>Wykonawca na czas trwania umowy dostarczy statywy do nastawiania OB. w ilości 3szt.</t>
  </si>
  <si>
    <t>Zamawiający na etapie rozstrzygania postępowania przetargowego może poprosić oferentów o dostarczenie próbkowego kompletu oferowanych materiałów (po 1 szt.)</t>
  </si>
  <si>
    <t>Układ rur pacjęta RT 200 do nawilżacza MR 290 do respiratora Rafael Ekomark</t>
  </si>
  <si>
    <t xml:space="preserve">Igła do znieczuleń podpajęczynówkowych G - 27 X 120 mm z prowadnicą typ ostrza QUINCKE sterylna, </t>
  </si>
  <si>
    <t xml:space="preserve">Igła do znieczuleń podpajęczynówkowych z końcówką typu PENCIL POINT rozmiar  G - 25 X 90 mm z prowadnicą , sterylna, </t>
  </si>
  <si>
    <t>Igła do znieczuleń podpajęczynówkowych z końcówką typu PENCIL POINT rozmiar G - 27 X 90 mm z prowadnicą , sterylna,</t>
  </si>
  <si>
    <t xml:space="preserve">Zestaw do cewnikowania żył centralnych 7Fx20 cm, dwukanałowy (16G/16G) z powłoką bakteriostatyczną, prowadnik J.035 c 60 cm  rozszerzacz 8Fx12cm, igła prosta 18G x 7cm, z łącznikiem Y do bezkrwawej lokalizacji naczynia i wprowadzenia prowadnicy bez odłączania strzykawki </t>
  </si>
  <si>
    <t xml:space="preserve">filmy laserowe DVB do naświetlarki Kodak Dry View 8150, wysokiej rozdzielczości 4096 stopni szarość, czuły na podczerwień, rozmiar 35x43 cm </t>
  </si>
  <si>
    <t>Kaniula z kranikiem odpływowa do zabiegów wykonywanych metoda artroskopową przekrój 3,2mm, dł. Min 70 mm z końcówka luer nr kat firmy GIMMI - N.8070.03 lub równowazny</t>
  </si>
  <si>
    <t>Obturator do kaniuli ostry o przekroju kaniulii 3,2mm nr kat FIRMY GIMMI.  Nr N.8070.13 lub równowazny)</t>
  </si>
  <si>
    <t>Obturator do kaniuli tepy  o przekroju kaniulii 3,2mm nr kat FIRMY GIMMI. - N. 8070.23 lub równowazny)</t>
  </si>
  <si>
    <t xml:space="preserve">Sąda hakowa z uchwytem, przekrój 3,5mm, kąt 90 stpni, dl min 11 cm części roboczej nr kat. FIRMY GIMMI.1510.10 lub równoważny </t>
  </si>
  <si>
    <t>Ostrza do piły oscylacyjnej F.SYNTHES nr 519-115 ce 0123A01470 L-90mm-1,25mm niesterylne roz 116/95x25x1,25/1,13mm</t>
  </si>
  <si>
    <t xml:space="preserve">Termin płatności wynosi…………..(min. 60 dni). </t>
  </si>
  <si>
    <t>Zestaw UNICO z igłą Veressa do bezpiecznej punkcji opłucnej, z drenem, w wersji standardowej  nr kat 10801 lub równowazny o parametrach: rozm. CH12, składający się z cewnika wykonannego z poliuretanu, widocznego w rtg, zakończonego układem  z zastawkami jednokierunkowymi (posiadający możliwość przełączenia w tryb drenażu z pominieciem zastawek), strzykawki luer lock 60 ml, worka do drenażu 2000 ml z kranikiem spustowym, skalpela do nacięcia skóry z zatrzaskowym zabezpieczeniem ostrza przed zakłuciem</t>
  </si>
  <si>
    <t>64.</t>
  </si>
  <si>
    <t>Mikroprobówka biochemiczna z żelem  poj.200ul</t>
  </si>
  <si>
    <t xml:space="preserve">Probówkostrzykawki opisane w poz. 1-8 powinny posiadać etykiety do naniesienia danych pacjenta wykonane z materiału umożliwiającego staranne naniesienie </t>
  </si>
  <si>
    <t>Przyrząd do aspiracji z butelki z filtrem bakteryjnym, do pobierania wielokrotnego np. Mini - Spac, sterylny</t>
  </si>
  <si>
    <t>Przyrząd do przetaczania płynów infuzyjnych z precyzyjnym regulatorem prędkości przepływu  typu.EXADROP, sterylny</t>
  </si>
  <si>
    <t>Zestaw do cewnikowania żył centralnych wg. zasady cewnik w cewniku igła szyjna ,igła roz. 2,7/12/50/ cewnik roz.2,1/14/32  104ml/min, sterylny</t>
  </si>
  <si>
    <t>Maska anestetyczna, twarzowa uniwersalna silikonowana, wielorazowego użytku, rozmiar 4; 5 dla dorosłych</t>
  </si>
  <si>
    <t>Przyrząd do aspiracji z butelki z filtrem bakteryjnym i cząsteczkowym 5 um do pobierania wielokrotnego np. Mini - Spac, sterylny</t>
  </si>
  <si>
    <t>Probówko-strzykawka do diagnostyki pseudotrombocytopenii z jonami magnezu, poj.2-3ml</t>
  </si>
  <si>
    <t>Zestaw do cewnikowania żył centralnych z cewnikiem dwukanałowym metodą Seldingera z różnymi igłami punkcyjnymi: żyła podobojczykowa prowadnik rozmiar  0, 89/70,  cewnik 2,4/7/30,5 prowadnica odporna na zagięcia, możliwość identyfikacji położenia cewnika za pomocą odprowadzeń EKG.</t>
  </si>
  <si>
    <t>Adapter do czujnika do pomiaryu gazów anestetycznych i dwutlenku węgla do aparatu firmy EMTEL FX 2000</t>
  </si>
  <si>
    <t>Przedłużacz do pulsoksymetru do monitora apartu EMTEL FX2000</t>
  </si>
  <si>
    <t xml:space="preserve"> Pojemnik plastikowy na zużyty sprzęt jednorazowego użytku o pojemności  nim 0 5 l do 0,7l</t>
  </si>
  <si>
    <t>Opaski uciskowe - staza materiałowa z automatycznym zamykaniem</t>
  </si>
  <si>
    <t>Koreczki do kaniul dożylnych sterylne kompatybilne z poz 1</t>
  </si>
  <si>
    <t>Przedłużacz jednorazowego użytku do pomp infuzyjnych przeźroczysty, dł. min. 150 cm.  śr. 1,5 mm sterylny,opakowanie jednostkowe rękaw  papierowo -foliowy</t>
  </si>
  <si>
    <t>Przedłużacz jednorazowego użytku do pomp infuzyjnych, bursztynowy  ( nie krótszy niż 100 cm )sterylny,opakowanie jednostkowe rękaw  papierowo -foliowy</t>
  </si>
  <si>
    <t>Przyrząd jednorazowego użytku do przetaczania krwi i płynów infuzyjnych z możliwością mierzenia ośrodkowego ciśnienia żylnego OCŻ sterylny,opakowanie jednostkowe rękaw  papierowo -foliowy</t>
  </si>
  <si>
    <t>Przyrząd jednorazowego użytku do przetaczania krwi sterylny pakowane pojedynczo, opak. typu papier-folia</t>
  </si>
  <si>
    <t>Przyrząd jednorazowego użytku do przetaczania płynów infuzyjnych sterylny pakowany pojedynczo, opak. typu papier-folia</t>
  </si>
  <si>
    <t>Przyrząd jednorazowego użytku do szybkiego przetaczania krwi sterylny,opakowanie jednostkowe rękaw  papierowo -foliowy</t>
  </si>
  <si>
    <t>J.m</t>
  </si>
  <si>
    <t>Ilość roczna</t>
  </si>
  <si>
    <t xml:space="preserve">NR Katalogowy </t>
  </si>
  <si>
    <t>Cena jedn. netto</t>
  </si>
  <si>
    <t>Wartość netto</t>
  </si>
  <si>
    <t xml:space="preserve">Probówko-strzykawka do uzyskiwania surowicy poj.8-9ml śr.16mm, </t>
  </si>
  <si>
    <t>Szt.</t>
  </si>
  <si>
    <t>Probówko-strzykawka na mleczany z heparyną litową poj.7-8ml śr.15mm</t>
  </si>
  <si>
    <t xml:space="preserve"> Probówko-strzykawka do hematologii EDTA poj.2-3ml śr.11mm </t>
  </si>
  <si>
    <t> Szt.</t>
  </si>
  <si>
    <t xml:space="preserve"> Probówko-strzykawka na układ krzepnięcia(cytrynian trójsodowy 3,1-3,2%) poj.2-3ml śr.11mm </t>
  </si>
  <si>
    <t> Igła systemowa 07,08, 09 dł. 38mm</t>
  </si>
  <si>
    <t>Igła systemowa 0,8 dł. 25mm - do trudnych pobrań</t>
  </si>
  <si>
    <t xml:space="preserve">Ilość </t>
  </si>
  <si>
    <t>Filtr przeciwbakteryjny płask i 0,2um z wewnętrzna membraną ,z mikroporami 0,2um kształt płaskiego dysku, do zestawu zewnątrzoponowego</t>
  </si>
  <si>
    <r>
      <t xml:space="preserve">30, </t>
    </r>
    <r>
      <rPr>
        <sz val="11"/>
        <color indexed="8"/>
        <rFont val="Times New Roman"/>
        <family val="1"/>
      </rPr>
      <t>11</t>
    </r>
  </si>
  <si>
    <r>
      <t xml:space="preserve">51 , </t>
    </r>
    <r>
      <rPr>
        <sz val="11"/>
        <color indexed="8"/>
        <rFont val="Times New Roman"/>
        <family val="1"/>
      </rPr>
      <t>10</t>
    </r>
  </si>
  <si>
    <t>Filtr oddechowy jednorazowego użytku mechaniczny,  antybakteryjny, antywirusowy, z wymiennikiem ciepła i wilgoci do respiratora , sterylny skuteczny do 8 godzin</t>
  </si>
  <si>
    <t>Filtr oddechowy, mechaniczny, jałowy, antybakteryjny, hydrofobowy, przeciw wirusowy jednorazowego użytku,  konektor 22/15  do narkozy sterylny</t>
  </si>
  <si>
    <t>VAT  %</t>
  </si>
  <si>
    <t>Ilość</t>
  </si>
  <si>
    <t>Rurka tracheostomijna jednorazowego użytku z mankietem i uchwytem o płynej regulowanej bezstopniowej wysokości rozmiar od 7,0 do 9 ,z automatycznym zaworem napełnienia mankietu,z mankietem niskocisnieniowym,z nitką widoczną w promieniach  RTG na całej długości i balonikiem zgodnym z rozmiarem rurki, sterylna, z oznaczeniem rozmiaru rurki na baloniku uszczelniającym przy zaworze</t>
  </si>
  <si>
    <t xml:space="preserve">Wymagania dodatkowe </t>
  </si>
  <si>
    <t xml:space="preserve"> W zakresie   poz 1 i 2 Wykonawca dołączy do oferty  karty charakterystyki  technicznej producenta</t>
  </si>
  <si>
    <t xml:space="preserve">ILOŚC </t>
  </si>
  <si>
    <t>REALIZACJA do 08/2007</t>
  </si>
  <si>
    <t>ILOŚĆ</t>
  </si>
  <si>
    <t>WARTOŚĆ</t>
  </si>
  <si>
    <t>I</t>
  </si>
  <si>
    <t xml:space="preserve">Papier krepowy </t>
  </si>
  <si>
    <t xml:space="preserve">zielony 50cm x 50cm </t>
  </si>
  <si>
    <t>arkusze</t>
  </si>
  <si>
    <t xml:space="preserve">zielony 60cm x 60cm </t>
  </si>
  <si>
    <t xml:space="preserve">zielony 75cm x 75cm </t>
  </si>
  <si>
    <t>zielony 90cm x 90cm</t>
  </si>
  <si>
    <t>zielony 100cm x 100cm</t>
  </si>
  <si>
    <t>zielony 120cm x 120cm</t>
  </si>
  <si>
    <t xml:space="preserve">biały 50cm x 50cm </t>
  </si>
  <si>
    <t xml:space="preserve">biały 60cm x 60cm </t>
  </si>
  <si>
    <t xml:space="preserve">biały  75cm x 75cm </t>
  </si>
  <si>
    <t>biały 90cm x 90cm</t>
  </si>
  <si>
    <t>biały 100cm x 100cm</t>
  </si>
  <si>
    <t>biały 120cm x 120cm</t>
  </si>
  <si>
    <t xml:space="preserve">Rękawy papierowo-foliowe </t>
  </si>
  <si>
    <t>rol</t>
  </si>
  <si>
    <t xml:space="preserve">rol. </t>
  </si>
  <si>
    <t>VAT%</t>
  </si>
  <si>
    <t xml:space="preserve">Ilość  </t>
  </si>
  <si>
    <r>
      <t xml:space="preserve">Kranik trójdrożny jednorazowego użytku  sterylny z możliwością obrotu o 360 </t>
    </r>
    <r>
      <rPr>
        <vertAlign val="superscript"/>
        <sz val="11"/>
        <rFont val="Times New Roman"/>
        <family val="1"/>
      </rPr>
      <t>o</t>
    </r>
    <r>
      <rPr>
        <sz val="11"/>
        <rFont val="Times New Roman"/>
        <family val="1"/>
      </rPr>
      <t xml:space="preserve"> do prowadzenia terapii dożylnej i monitorowania ciśnienia nie   wymagany jest  w kraniku wyczuwalny wskaźnik pozycji otwarty - zamknięty,przepływ min. 500 ml/min</t>
    </r>
  </si>
  <si>
    <t> Igła motylkowa do pobrania krwi na posiew w systemie zamkniętym 0,8   dł. drenu 200mm, jednoczęściowa, bez konieczności montażu, sterylna</t>
  </si>
  <si>
    <r>
      <t> </t>
    </r>
    <r>
      <rPr>
        <sz val="11"/>
        <rFont val="Times New Roman"/>
        <family val="1"/>
      </rPr>
      <t>Probówko-strzykawka do OB. (wersja logarytmiczna)poj.3-4ml</t>
    </r>
  </si>
  <si>
    <t>Test emulacyjny klasy 6 do sterylizacji parą wodną .Parametry krytyczne 20min w 121 st. C / 7mim 134 st. C w op. 250 szt.</t>
  </si>
  <si>
    <t>Test emulacyjny klasy 6 do sterylizacji parą wodną .Parametry krytyczne 15min w 121 st. C / 5,3mim 134 st. C w op  250 szt.</t>
  </si>
  <si>
    <t xml:space="preserve">Oswiadczamy , że zaproponowane produkty równowazne wskazują w 100% cechy produktu oryginalnego  i są kompatybilne w 100% z eksploatowanym przez Zamawiajacego </t>
  </si>
  <si>
    <t xml:space="preserve"> wstrzykiwaczem  kontrastu Medrad Viston CT ( nr seryjny 55953). Jednocześnie  gwarantujemy całkowite bezpieczeństwo ich stosowania  bez ryzyka powstania  zagrożenia </t>
  </si>
  <si>
    <t>dla zdrowia Pajentów, bądź Personelu medycznego szpitala, jak również bezpiecznego stosowania bez ryzyka uszkodzenia ww wstrzykiwacza kontrastu</t>
  </si>
  <si>
    <t>Papier o gramaturze min 60g/m2</t>
  </si>
  <si>
    <t>Papier do sterylizacji parą wodna i formaldehydem</t>
  </si>
  <si>
    <t>Papier pakowany w oryginalnych opakowaniach producenta</t>
  </si>
  <si>
    <t>zgodny z norma EN 868-1</t>
  </si>
  <si>
    <t>folia min. 5 warstwowa,</t>
  </si>
  <si>
    <t>zgrzew min 3 kanałowy</t>
  </si>
  <si>
    <t>wskaźnik procesu sterylizacji para wodnąi formaldehydem umieszczony na papierze pod folią na linii fabrycznego zgrzewu,</t>
  </si>
  <si>
    <t xml:space="preserve">na rękawie umieszczone nastepujące oznakowaniaw języku polskim -  kierunek otwierania, rozmiar, Lot, nazwa producenta, </t>
  </si>
  <si>
    <t>spełniające normy PN EN 868</t>
  </si>
  <si>
    <t xml:space="preserve">Basen plastikowy  wielorazowego użytku  </t>
  </si>
  <si>
    <t>Ciśnieniomierz zegarowe ze słuchawkami</t>
  </si>
  <si>
    <t>Folia ratunkowa przeciwwstrząsowa</t>
  </si>
  <si>
    <t xml:space="preserve">Kieliszki do leków z tworzywa sztucznego  </t>
  </si>
  <si>
    <t>Okulary ochronne typu Gogle</t>
  </si>
  <si>
    <t>Opaska identyfikacyjna dla niemowląt i dorosłych z możliwością regulacji w celu zapewnienia tożsamość</t>
  </si>
  <si>
    <t>Opaski uciskowe- stazy gumowe lub  lateksowe</t>
  </si>
  <si>
    <t>Patyczki drewniane do wymazów niesterylne 150 mm, średnica wacika 5 mm</t>
  </si>
  <si>
    <t>Patyczki higieniczne op. a 100szt</t>
  </si>
  <si>
    <t>Zestaw do nadłonowego drenażu pęcherza moczowego np typu "CYSTOFIX" CH  15 długość igły 12 , koniec cewnika prosty, sterylny</t>
  </si>
  <si>
    <t>Zestaw do nadłonowego drenażu pęcherza moczowego np. typu"CYSTOFIX" CH 15 długość igły 12 ,CH 12, sterylny</t>
  </si>
  <si>
    <t>cena jedn. netto</t>
  </si>
  <si>
    <t xml:space="preserve">Wartośc netto </t>
  </si>
  <si>
    <t>WAT w %</t>
  </si>
  <si>
    <t>Wartość brutto</t>
  </si>
  <si>
    <t xml:space="preserve">Igła jednorazowego użytku typu LUER 0,7 x 30 sterylna, opakowanie jednostkowe  rękaw  papierowo -foliowy </t>
  </si>
  <si>
    <t>24.</t>
  </si>
  <si>
    <t>Igła jednorazowego użytku typu LUER 0,9 x 38-40 sterylna, opakowanie jednostkowe rękaw  papierowo -foliowy</t>
  </si>
  <si>
    <t>25.</t>
  </si>
  <si>
    <t>Igła jednorazowego użytku typu LUER 1,1 x 38-40 sterylna, opakowanie jednostkowe rękaw  papierowo -foliowy</t>
  </si>
  <si>
    <t>26.</t>
  </si>
  <si>
    <t>Igła jednorazowego użytku typu LUER 1,2 x 40 sterylna, opakowanie jednostkowe rękaw  papierowo -foliowy</t>
  </si>
  <si>
    <t>27.</t>
  </si>
  <si>
    <t>Kanki doodbytnicze, rozmiar 10x300, 10x400 sterylna, opakowanie jednostkowe rękaw  papierowo -foliowy</t>
  </si>
  <si>
    <t>28.</t>
  </si>
  <si>
    <t>Kateter do embolektomii 3F sterylny</t>
  </si>
  <si>
    <t>29.</t>
  </si>
  <si>
    <t>Kateter do embolektomii 4F sterylny</t>
  </si>
  <si>
    <t>30.</t>
  </si>
  <si>
    <t>Kateter do embolektomii 5F sterylny</t>
  </si>
  <si>
    <t>31.</t>
  </si>
  <si>
    <t>Ostrza do skalpeli chirurgiczne jednorazowego użytku, wykonane ze stali nierdzewnej lub węglowej o wszystkich rodzajach i kształtach, pasujących do wszystkich standardowych trzonków, sterylne. Każde opakowaniu jednostkowym powinno posiadać  wzór  i nr ostrzy</t>
  </si>
  <si>
    <t>op.</t>
  </si>
  <si>
    <t>32.</t>
  </si>
  <si>
    <t>Przyrząd  do odsysania ran typu DRAYNOBAG 600 V z drenem łączącym, zestaw do wysokociśnieniowego drenażu, sterylny,opakowanie jednostkowe rękaw  papierowo -foliowy</t>
  </si>
  <si>
    <t>33.</t>
  </si>
  <si>
    <t xml:space="preserve">Przyrząd do odsysania ran typu REDON  ( butelka o poj. 250 ml + dren perforowany+dren łączący) do drenażu niskociśnieniowego zestaw pakowany razem, sterylny, opakowanie jednostkowe rękaw  papierowo -foliowy </t>
  </si>
  <si>
    <t>34.</t>
  </si>
  <si>
    <t>Rurka sigmoidoskopowa do rektoskopu rozmiar śr. 20mm dł. 25cm</t>
  </si>
  <si>
    <t>35.</t>
  </si>
  <si>
    <t>Sonda Sengstaken  od CH 16  do CH 21 sterylna, opakowanie jednostkowe rękaw  papierowo -foliowy</t>
  </si>
  <si>
    <t>36.</t>
  </si>
  <si>
    <t>Strzykawka  insulinowa 1ml z igłą jednorazowego użytku sterylna, 100 j.m.opakowanie jednostkowe rękaw  papierowo -foliowy</t>
  </si>
  <si>
    <t>37.</t>
  </si>
  <si>
    <t>38.</t>
  </si>
  <si>
    <t>39.</t>
  </si>
  <si>
    <t>40.</t>
  </si>
  <si>
    <t>Rurki intubacyjne do długotrwałej wentylacji z mankietem uszczelniającym o grubości nax 10 mikronów , z możliwością odsysania z przestrzeni podgłośniowej, zapobigająca odrespiratorowemu zapaleniu płuc</t>
  </si>
  <si>
    <t>Rurki trachestomijna do długotrwałej wentylacji z mankietem uszczelniającym o grubości nax 10 mikronów , z możliwością odsysania z przestrzeni podgłośniowej, zapobigająca odrespiratorowemu zapaleniu płuc</t>
  </si>
  <si>
    <t>Rurki intubacyjne do podawania sulfantantów rozm. 2,5</t>
  </si>
  <si>
    <t xml:space="preserve">Rurki intubacyjne do podawania sulfantantów rozm. 3 </t>
  </si>
  <si>
    <t>Worki oddechowe 2- 2,3 l, gumowe   do respiratorów wielorazowego uzytku z możliwościa do sterylizacji</t>
  </si>
  <si>
    <t>Worki oddechowe 3l gumowe do respiratorów, wielorazowego uzytku z możliwościa do sterylizacji</t>
  </si>
  <si>
    <t>Zestaw do nieinwazyjnego pomiaru cisnienia śródbrzusznego z dodatkowa funkcją diurezy godzinowej (poj. 2,5 l, dren skalowany z filtrem , zastawka antyzwrotna, filtr hydrofobowy, port bezigłowy)</t>
  </si>
  <si>
    <t>Złączka kolankowa 22N/15 F, jednorazowego użytku, podwójna obrotowa z przedłużką do 15 cm mocowana na stałe ,sterylna</t>
  </si>
  <si>
    <t>Igła chirurgiczna do szycia mięśni i skóry zakończona ostro w trójkąt  B nr 6</t>
  </si>
  <si>
    <t>Igła chirurgiczna do szycia mięśni i skóry zakończona ostro w trójkąt  B nr 8</t>
  </si>
  <si>
    <t>Igła chirurgiczna do szycia mięśni i skóry zakończona ostro w trójkąt  B nr 10</t>
  </si>
  <si>
    <t>Igła chirurgiczna do szycia mięśni i skóry zakończona ostro w trójkąt   B nr 12</t>
  </si>
  <si>
    <t>Igła chirurgiczna do szycia mięśni i skóry zakończona ostro w trójkąt  G nr 2</t>
  </si>
  <si>
    <t>Igła chirurgiczna do szycia mięśni i skóry zakończona ostro w trójkąt  G nr  3</t>
  </si>
  <si>
    <t>Igła chirurgiczna do szycia mięśni i skóry zakończona ostro w trójkąt  G nr  4</t>
  </si>
  <si>
    <t>Igła chirurgiczna do szycia mięśni i skóry zakończona ostro w trójkąt  G nr  5</t>
  </si>
  <si>
    <t>Igła chirurgiczna do szycia mięśni i skóry zakończona ostro w trójkąt  G nr  6</t>
  </si>
  <si>
    <t xml:space="preserve">Igła chirurgiczna do szycia mięśni i skóry zakończona ostro w trójkąt  G nr  8 </t>
  </si>
  <si>
    <t xml:space="preserve">Igła chirurgiczna do szycia mięśni i skóry zakończona ostro w trójkąt  G nr  9 </t>
  </si>
  <si>
    <t xml:space="preserve">Zestaw do opieki na noworodkiem, zarejestrowanym jako wyrób medyczny, składający się z: podkład chłonny 1 szt. (wym. 60*90cm), chłonna pielucha dla noworodka 3 szt ( 70*80cm), chłonna sciereczka 1 szt. ( (50*60cm), czapeczka 1 szt ( fizelinowa), kompres gazowy 5 szt. ( 7,5 cm *7,5 cm), wszytskie w/w elemrnty powinny być jałowe i spakowane </t>
  </si>
  <si>
    <t>Szpatułki laryngologiczne dla dorosłych drewniane   op a 100szt</t>
  </si>
  <si>
    <t xml:space="preserve">Termometry   elektroniczne </t>
  </si>
  <si>
    <t>Ustniki jednorazowe typu D do analizatora alkoholowego ALCOOUANT 3020</t>
  </si>
  <si>
    <t xml:space="preserve">Miski nerkowe - 28 cm </t>
  </si>
  <si>
    <t xml:space="preserve">Miski nerkowe - 20cm </t>
  </si>
  <si>
    <t>VAT</t>
  </si>
  <si>
    <t xml:space="preserve">Wartoć brutto </t>
  </si>
  <si>
    <t>Elektroda do czasowej stymulacji serca 6F sterylna</t>
  </si>
  <si>
    <t>Elektroda kończynowa /kolorowe łapki/ dla dorosłych komplet kolory czerwona żólta zielona czarna kpl 4szt</t>
  </si>
  <si>
    <t>Elektroda przedsercowa o średnicy 15mm /kolorowe pompki -czerwony żółty zielony brązowy czarny fioletowy kpl 6 szt</t>
  </si>
  <si>
    <t>Elektrody do defibrylacji półautomatycznej stymulacji przezskórnej dla dorosłych ADULT do aparatu Life Pac Ouick Combo nr 11996-000091 kpl a 2 szt</t>
  </si>
  <si>
    <t>Elektrody żelowe jednorazowe dla dorosłych, okrągłe śr 50-55-60mm</t>
  </si>
  <si>
    <t>Kabel pacjenta do aparatu AsCard</t>
  </si>
  <si>
    <t xml:space="preserve"> szt </t>
  </si>
  <si>
    <t>Przewody dołączeniowe do aparatury monitorującej zapis EKG, w monitorach FX 2000 w trzech kolorach: czerwony, żółty, zielony</t>
  </si>
  <si>
    <t>Żel do EKG o poj. 0,5 l</t>
  </si>
  <si>
    <t xml:space="preserve">Żel do UKG/USG o poj.  0,5 l </t>
  </si>
  <si>
    <t xml:space="preserve">ILOŚCI  </t>
  </si>
  <si>
    <t xml:space="preserve"> Cena jedn. netto </t>
  </si>
  <si>
    <t>Wartość  brutto</t>
  </si>
  <si>
    <t>Test ureazowy do wykrywania Helikobakter Pylori</t>
  </si>
  <si>
    <t xml:space="preserve">Elektroda szpatułkowa prosta, dł. całkowita 13-16 cm, śr 2,4mm /końcowki/- do aparatury typu VALLEYLAB. Przystosowana do sterylizacji parowej </t>
  </si>
  <si>
    <t xml:space="preserve">Elektroda szpatułkowa nożowa do koagulacji  prosta elastyczna, wielorazowa, długości 70-73mm </t>
  </si>
  <si>
    <t>zest</t>
  </si>
  <si>
    <t xml:space="preserve">ILOŚĆ </t>
  </si>
  <si>
    <t>Producent/Kraj</t>
  </si>
  <si>
    <t>Cena jedn. Netto</t>
  </si>
  <si>
    <t xml:space="preserve">Wartość netto </t>
  </si>
  <si>
    <t>VAT %</t>
  </si>
  <si>
    <t xml:space="preserve">Wartość brutto </t>
  </si>
  <si>
    <t>1.</t>
  </si>
  <si>
    <t>2.</t>
  </si>
  <si>
    <t>3.</t>
  </si>
  <si>
    <t>4.</t>
  </si>
  <si>
    <t>5.</t>
  </si>
  <si>
    <t>6.</t>
  </si>
  <si>
    <t>7.</t>
  </si>
  <si>
    <t>8.</t>
  </si>
  <si>
    <t>9.</t>
  </si>
  <si>
    <t>Cewnik do karmienia noworodków, CH 8 bez ftalanów sterylny jednorazowego użytku ,opakowanie jednostkowe rękaw  papierowo -foliowy</t>
  </si>
  <si>
    <t>szt.</t>
  </si>
  <si>
    <t xml:space="preserve">Cewnik do odsysania dróg oddechowych jednorazowego użytku nie krótszy niż 50 cm z jednym otworem centralnym oraz dwoma koncentrycznymi otworami bocznymi rozmiar CH 12 do CH 20 , opakowanie jednostkowe rękaw  papierowo -foliowy  </t>
  </si>
  <si>
    <t xml:space="preserve">Cewnik do odsysania górnych dróg oddechowych jednorazowego użytku  z miękką końcówką rozmiar CH 6 do CH 10 dł. min 36-40cm sterylny, opakowanie jednostkowe rękaw  papierowo -foliowy                           </t>
  </si>
  <si>
    <t xml:space="preserve">Cewnik Foleya silikonowany jednorazowego użytku sterylny rozmiar od CH 14 do CH 26,  z plastikowym portem do napełniania bocznym do balonika stabilizacyjnego oraz z portem do pobierania moczu na posiew, opakowanie jednostkowe rękaw  papierowo -foliowy </t>
  </si>
  <si>
    <t>Cewnik jednorazowego użytku do podawania tlenu przez nos dla dorosłych, zakończony łącznikiem  do połączenia z aparaturą  nie krótszy od  2000mm -  do 2200 mm</t>
  </si>
  <si>
    <t>Cewnik Pezzer lateksowy lub silikonowany  rozmiar    CH 24 min dł. 300mm do 400mm,  jednorazowego użytku, sterylny, opakowanie jednostkowe rękaw  papierowo -foliowy min 2 otwory drenujące</t>
  </si>
  <si>
    <t xml:space="preserve">Cewnik Pezzer lateksowy lub silikonowany rozmiar   CH 26 min dl 300mm do 400mm. Jednorazowego użytku, sterylny, opakowanie jednostkowe rękaw  papierowo -foliowy min 2 otwory drenujące </t>
  </si>
  <si>
    <t xml:space="preserve">Cewnik Pezzer lateksowy lub silikonowany  rozmiar CH 30 min dł. 300mm do 400mm, min 2 otwory drenujące, jednorazowego użytku sterylny, opakowanie jednostkowe rękaw  papierowo -foliowy  </t>
  </si>
  <si>
    <t>Cewnik Tiemanna   dwa otwory boczne, zamknięty zagięty koniec, od Ch 14  do CH18 dl 36-40 cm, jednorazowego użytku ,sterylny, opakowanie jednostkowe rękaw  papierowo -foliowy</t>
  </si>
  <si>
    <t>10.</t>
  </si>
  <si>
    <t>Ostrze shavera formula 5,5 mm agressive plus cutters nr kat.375-564-000</t>
  </si>
  <si>
    <t>Zestaw z jednorazowym przetwornikiem do inwazyjnego pomiaru CTK, jednorazowy przetwornik do pomiaru CTK wyposażony w zintegrowany system przepłukiwania o przepływie 3ml/h, aktywne skrzydełka, zawór gumkowy, długość linii pomiarowej ok. 150 cm., z kranikiem trójdrożnym i przedłużaczem długości 15-25 cm,  aparat kroplowy ze zbiornikiem wyrównawczym wyposażony w zakrzywioną igłę, zapobiegającą zapowietrzaniu sie układu pomiarowego, złącze pinowe wodoszczelne, połączenie kompatybilne z kablami interfejsowymi monitorów będących na wyposażeniu oddziałów szpitala (kardiomonitory typu FX 2000 firm EMEL</t>
  </si>
  <si>
    <t>Razem</t>
  </si>
  <si>
    <t>Mankiety  do automatycznego pomiaru ciśnienia krwi dla dorosłych aparatem firmy EMTEL FX 2000, roz L z jednym wężykiem</t>
  </si>
  <si>
    <t>Mankiety  do automatycznego pomiaru ciśnienia krwi dla dorosłych aparatem firmy EMTEL FX 2000 roz M z jednym wężykiem</t>
  </si>
  <si>
    <t>Prowadnica  do trudnych intubacji  "BOUGIE", z wygiętą końcówką, wym. CH 15 X 60 cm sterylna</t>
  </si>
  <si>
    <t>Zestaw do przeskórnej tracheostomii bez wielorazowego peana z rurką typu   Blue Line Utra bez użycia bronchoskopu, rozm. 9, sterylny</t>
  </si>
  <si>
    <t>Zestaw do przeskórnej tracheostomii bez wielorazowego peana z rurką typu  Blue Line Utra  bez użycia bronchoskopu, rozm. 8 ,sterylny</t>
  </si>
  <si>
    <t xml:space="preserve"> Rękawy do sterylizacji i papiery</t>
  </si>
  <si>
    <r>
      <t>z fałdą, szerokość 250mm x 100</t>
    </r>
    <r>
      <rPr>
        <b/>
        <sz val="11"/>
        <rFont val="Times New Roman"/>
        <family val="1"/>
      </rPr>
      <t>m</t>
    </r>
  </si>
  <si>
    <r>
      <t>z fałdą, szerokość 200mm x 100</t>
    </r>
    <r>
      <rPr>
        <b/>
        <sz val="11"/>
        <rFont val="Times New Roman"/>
        <family val="1"/>
      </rPr>
      <t>m</t>
    </r>
  </si>
  <si>
    <r>
      <t>z fałdą, szerokość 150mm x 100</t>
    </r>
    <r>
      <rPr>
        <b/>
        <sz val="11"/>
        <rFont val="Times New Roman"/>
        <family val="1"/>
      </rPr>
      <t>m</t>
    </r>
  </si>
  <si>
    <r>
      <t>z fałdą, szerokość 100mm x 100</t>
    </r>
    <r>
      <rPr>
        <b/>
        <sz val="11"/>
        <rFont val="Times New Roman"/>
        <family val="1"/>
      </rPr>
      <t>m</t>
    </r>
  </si>
  <si>
    <r>
      <t>z fałdą, szerokość 75mm x 100</t>
    </r>
    <r>
      <rPr>
        <b/>
        <sz val="11"/>
        <rFont val="Times New Roman"/>
        <family val="1"/>
      </rPr>
      <t>m</t>
    </r>
  </si>
  <si>
    <r>
      <t>gładki, szerokość 400mm x 200</t>
    </r>
    <r>
      <rPr>
        <b/>
        <sz val="11"/>
        <rFont val="Times New Roman"/>
        <family val="1"/>
      </rPr>
      <t>m</t>
    </r>
  </si>
  <si>
    <r>
      <t>gładki, szerokośc 350mm x 200</t>
    </r>
    <r>
      <rPr>
        <b/>
        <sz val="11"/>
        <rFont val="Times New Roman"/>
        <family val="1"/>
      </rPr>
      <t>m</t>
    </r>
  </si>
  <si>
    <r>
      <t>gładki, szerokośc 300mm x 200</t>
    </r>
    <r>
      <rPr>
        <b/>
        <sz val="11"/>
        <rFont val="Times New Roman"/>
        <family val="1"/>
      </rPr>
      <t>m</t>
    </r>
  </si>
  <si>
    <r>
      <t>gładki, szerokośc 250mm x 200</t>
    </r>
    <r>
      <rPr>
        <b/>
        <sz val="11"/>
        <rFont val="Times New Roman"/>
        <family val="1"/>
      </rPr>
      <t>m</t>
    </r>
  </si>
  <si>
    <t>SZT.</t>
  </si>
  <si>
    <t>44.</t>
  </si>
  <si>
    <t>45.</t>
  </si>
  <si>
    <t>46.</t>
  </si>
  <si>
    <t xml:space="preserve">Wieszaki na worki do moczu kompatybilne z poz. 49 </t>
  </si>
  <si>
    <t>47.</t>
  </si>
  <si>
    <t>Woreczek jednorazowego użytku do pobierania moczu dla chłopców sterylny</t>
  </si>
  <si>
    <t>48.</t>
  </si>
  <si>
    <t>Woreczek jednorazowego użytku do pobierania moczu dla dziewczynek sterylny</t>
  </si>
  <si>
    <t>49.</t>
  </si>
  <si>
    <t>Worki do dobowej zbiórki moczu z odpływem, zaworem antyzwrotnym odpływem poprzecznym umieszczonym w pośrodku  dolnej części worka skalowany  -  2l</t>
  </si>
  <si>
    <t>50.</t>
  </si>
  <si>
    <t>Zaciskacze do pępowin, sterylne</t>
  </si>
  <si>
    <t>51.</t>
  </si>
  <si>
    <t>Zatyczki do drenów, stożkowe, sterylne</t>
  </si>
  <si>
    <t>52.</t>
  </si>
  <si>
    <t xml:space="preserve">Zestaw do odsysania pola operacyjnego składający się z drenu łączącego dł. min. 2,1m połączony do końcówki Yankauera śr.wewnętrzna od 5,6 , zewnętrzna 8mm  do 18mm na stałe bez kontroli , do odsysania  (możliwość przycięcia końcówki drenu do różnego typu </t>
  </si>
  <si>
    <t>53.</t>
  </si>
  <si>
    <t>Zestaw do punkcji opłucnej sterylny składający się zbiornika o pojemności 2l z podziałką ,zastawka antyrefluksowa ,kranik trójdrożny, strzykawka 50/60ml oraz 3 igły G 14, G 16,  G 18-19/80</t>
  </si>
  <si>
    <t>54.</t>
  </si>
  <si>
    <t>Zestaw jednorazowego użytku do lewatywy dla dorosłych z jednym otworem centralnym i min dwoma otworami bocznymi  o poj 1700 - 2000ml  ,  biologicznie czyste /niesterylne</t>
  </si>
  <si>
    <t>55.</t>
  </si>
  <si>
    <t xml:space="preserve">Zestaw jednorazowego użytku do wlewów kontrastowych bez barytu </t>
  </si>
  <si>
    <t>56.</t>
  </si>
  <si>
    <t>Zgłębnik do płukania żołądka CH 28 dł. min. 1000 mm do 1250mm jednorazowego użytku sterylny, opakowanie jednostkowe rękaw  papierowo -foliowy</t>
  </si>
  <si>
    <t>57.</t>
  </si>
  <si>
    <t>Zgłębnik do płukania żołądka CH 30dł min. 1000 mm do 1250mm jednorazowego użytku sterylny, opakowanie jednostkowe rękaw  papierowo -foliowy</t>
  </si>
  <si>
    <t>58.</t>
  </si>
  <si>
    <t>Zgłębnik żołądkowy jednorazowego użytku sterylny, rozmiar od CH 14 do CH 22, dł. min. 1000 mm do 1250mm, znacznik RTG na całej długości, opakowanie jednostkowe rękaw  papierowo -foliowy</t>
  </si>
  <si>
    <t>59.</t>
  </si>
  <si>
    <t>Zgłębnik żołądkowy jednorazowego użytku sterylny , rozmiar od CH 16  dł. min. 1500 mm znacznik RTG na całej długości, opakowanie jednostkowe rękaw  papierowo -foliowy</t>
  </si>
  <si>
    <t>60.</t>
  </si>
  <si>
    <t>61.</t>
  </si>
  <si>
    <t>Stapler okrężny – zakrzywiony z systemem „obrotowego ostrza” – stapler posiadający system obrotowego ostrza (w chwili cięcia tkanki ostrze wykonuje obrót) zapewniający łatwe i precyzyjne cięcie ograniczając obszar uszkodzenia wargi anastomotycznej; z wbudowaną automatyczną blokadą bezpieczeństwa zwalniającą się wówczas, gdy znacznik zamknięcia zszywki znajduje się w zielonym polu. Stapler posiada bendos – krążek do zawiązywania szwu prowadzącego. Stapler posiada również dźwiękową informację w momencie oddania strzału. Stapler szczelny wyposażony w regulowaną wysokość zamknięcia zszywek w zakresie od 1mm – 2,5 mm i wysokości otwartej zszywki 5mm.o rozmiarach:</t>
  </si>
  <si>
    <t>1.1</t>
  </si>
  <si>
    <t>1.2</t>
  </si>
  <si>
    <t>1.3</t>
  </si>
  <si>
    <t xml:space="preserve"> 29mm </t>
  </si>
  <si>
    <t xml:space="preserve"> 33mm</t>
  </si>
  <si>
    <t>Jednorazowe ostrze standardowe do strzygarki z nieruchomą głowicą wysokość strzyżenia nie większa niż 0,3 mm, szerokość strzyżenia co najmniej 32 mm, pakowane indywidualnie</t>
  </si>
  <si>
    <t>Igła chirurgiczna do szycia mięśni i skóry 1/2 koła   okrągłe  zakończenie : (312) Ga 3</t>
  </si>
  <si>
    <t xml:space="preserve"> Igła chirurgiczna do szycia mięśni i skóry 1/2 koła   okrągłe  zakończenie : (312) Ga 4</t>
  </si>
  <si>
    <t>Igła chirurgiczna do szycia mięśni i skóry 1/2 koła   okrągłe  zakończenie : (312) Ga 5</t>
  </si>
  <si>
    <t>Igła chirurgiczna do szycia mięśni i skóry 1/2 koła   okrągłe  zakończenie : (312) Ga 6</t>
  </si>
  <si>
    <t>Igła 1/2 koła zakończenie troakar Ga 5</t>
  </si>
  <si>
    <t>Igła chirurgiczna do szycia mięśni i skóry zakończona ostro w trójkąt  GA nr 2</t>
  </si>
  <si>
    <t xml:space="preserve">Igła chirurgiczna do szycia mięśni i skóry zakończona ostro w trójkąt  GA nr 4 </t>
  </si>
  <si>
    <t xml:space="preserve">Igła chirurgiczna do szycia mięśni i skóry zakończona ostro w trójkąt  GA nr 5 </t>
  </si>
  <si>
    <t xml:space="preserve">Igła chirurgiczna do szycia mięśni i skóry zakończona ostro w trójkąt  GA nr 6  </t>
  </si>
  <si>
    <t>Igła chirurgiczna do szycia mięśni i skóry zakończona ostro w trójkąt  GR nr 12</t>
  </si>
  <si>
    <t>Igła chirurgiczna do szycia mięśni i skóry zakończona ostro w trójkąt  GR nr 13</t>
  </si>
  <si>
    <t>Igła do szycia jelit typu BP nr 3</t>
  </si>
  <si>
    <t>Igła do szycia jelit typu BP nr 4</t>
  </si>
  <si>
    <t xml:space="preserve">Igła do szycia jelit typu BP nr 5,  </t>
  </si>
  <si>
    <t xml:space="preserve">Igła chirurgiczna GA nr 5 BL - nr kat. 235 N (B.Braun) lub równoważna </t>
  </si>
  <si>
    <t>Ostrza do piły oscylacyjnej Micro Aire nr Z0-7163 lub równoważny,  roz 20-25,4 x85-95mm x1,27-1,37mm</t>
  </si>
  <si>
    <t>Wkład workowy o poj od 3000ml do 3500ml  na wydzielinę, zasysany automatycznie z funkcją samouszczelnienia bez konieczności manualnego wciskania w pojemnik, posiadający filtr przeciwbakteryjny  i hydrofobowy pełniacy funkcję zastawki antyrefluksowej zabezpieczający xródło ssanie przed zalaniem z trwale dołączona pokrywą do pojemników z pozycji nr 2 uszczelniane automatycznie po włączeniu ssania bez konieczności wciskania wkładu na karnister z zastaką zapobiegającą wypływowi wydzieliny do próżni ,posiadające w pokrywie jeden obrotowy króciec przyłaczeniowy  typu schodkowego z opcją ortopedyczną oraz szerokim portem na pokrywie do pobieraia próbek.</t>
  </si>
  <si>
    <t>Pojemnik do odsysania  3000-3500 ml ze zintegrowanym uchwytem oraz zaworem umożliwiającym redukcje oraz wygodne odcięcie próżni i uchwytem do ściany ,</t>
  </si>
  <si>
    <t>kpl</t>
  </si>
  <si>
    <t>Dren balonowy wysokociśnieniowy 7mm / 10mm     max wielkosc rol min 3 m do 50mb</t>
  </si>
  <si>
    <t>mb</t>
  </si>
  <si>
    <t xml:space="preserve">Wartośc brutto </t>
  </si>
  <si>
    <t>Elektroda nakładkowa na klemę typu max jednorazowa do diatermii ligasure</t>
  </si>
  <si>
    <t>Jednorazowe narzędzie o dł 17 cm do zabiegów tarczycy i przytarczyc kompatybilny z generatorem ligasure</t>
  </si>
  <si>
    <t xml:space="preserve">Jednorazowy instrument do koagulacji do preparowania, uszczelniania i rozdzielania, kompatybilny z generatorem LigaSure V-20cm, średn. 5 mm dł 20 cm </t>
  </si>
  <si>
    <t>Kleszczyki preparacyjne jednorazowe ze złączem o koagulacji jednobiegunowej trzon 5mm obrotowy 360 stopni dł trzonu 31 cm endo  endo-clinch do laparoskopii</t>
  </si>
  <si>
    <t>41.</t>
  </si>
  <si>
    <t>Strzykawka sterylna jednorazowego użytku 50 ml, typu LUER LOC  bursztynowa do pompy infuzyjnej firmy ASCOR Typu  AP 12  i AP 22  zalecanych przez producenta,opakowanie jednostkowe rękaw  papierowo -foliowy</t>
  </si>
  <si>
    <t>42.</t>
  </si>
  <si>
    <t>Zestaw dwuczęściowy z odpuszczalnymi workami do ileostomii:</t>
  </si>
  <si>
    <t>Płytka 70mm - 75 mm</t>
  </si>
  <si>
    <t>Worek 70 mm -  75 mm</t>
  </si>
  <si>
    <t>Płytka 100 mm  75 mm</t>
  </si>
  <si>
    <t>Worek 100 mm -  75 mm</t>
  </si>
  <si>
    <t xml:space="preserve"> Zestaw jednoczęściowy do colostomi: worki zamknięte , samoprzylepne do przycięcia, przeźroczyste 19/60 mm lub 15mm/70mm</t>
  </si>
  <si>
    <t xml:space="preserve"> Zestaw jednoczęściowy do colostomi : worki otwarte, samoprzylepne do przycięcia, cieliste 19/60 mm lub 15mm/70mm</t>
  </si>
  <si>
    <t xml:space="preserve"> Zestaw jednoczęściowy  worki otwarte - dopuszcza się ileostomijne, samoprzylepne do przycięcia, przezroczyste  19/60 mm lub 15mm/70mm</t>
  </si>
  <si>
    <t>Pasta uszczelniająca 60g.                                      ( w przypadku innej wielkości opakowań należy dokonać stosownych przeliczeń do pełnych opakowań)</t>
  </si>
  <si>
    <t>Męski cewnik zewnętrzny  dostępny  z podwójnmi paskami przlepnymi w roz 30mm do35mm</t>
  </si>
  <si>
    <t>Fartuch jednorazowegom użytku ochronny  z nieprzemakalnymi wstawkami foliowymi w przedniej części fartucha i na rękawach niesterylny</t>
  </si>
  <si>
    <t>Fartuch ochronny z włókniny dla odwiedzających i pacjentow niesterylny</t>
  </si>
  <si>
    <t>Zestaw ochronny jednorazowego użytku, fartuch z wstawkami foliowymi, maska z trokami, osłona na oczy, pokrowce na obuwie sterylny</t>
  </si>
  <si>
    <t>Zestaw ochronny jednorazowego użytku,  fartuch z wstawkami foliowymi, maski z trokami, osłona na oczy, pokrowce na obuwie niesterylny</t>
  </si>
  <si>
    <t xml:space="preserve">Maska z włókniny jednorazowego użytku, trójwarstwowa z trokami </t>
  </si>
  <si>
    <t xml:space="preserve">Czepki chirurgiczne męski  z taśmą  przeciw potną z włókniny jednorazowego użytku </t>
  </si>
  <si>
    <t xml:space="preserve">Czepk chirurgiczny damski okrągły  z włókniny jednorazowego użytku </t>
  </si>
  <si>
    <t xml:space="preserve">Prześcieradła z włókniny polipropylenowej 35g/m2  niesterylne  rozmiar 210cm x 150cm </t>
  </si>
  <si>
    <t xml:space="preserve">Prześcieradła z włókniny polipropylenowej  35g/m2 sterylne  rozmiar 210 cmx 150cm </t>
  </si>
  <si>
    <t xml:space="preserve">Serweta operacyjna z włókniny, sterylna rozmiar: 60cm x50 cm </t>
  </si>
  <si>
    <t>Pokrowiec nieprzemakalny na stolik do instrumentowania typu MAJO 140cmx80cm lub145cm x80cm</t>
  </si>
  <si>
    <t>Sterylny pokrowiec na przewody 200cmx16cm j.uż.</t>
  </si>
  <si>
    <t xml:space="preserve">Igła do punkcji zwiadowczej brzusznej  i odbarczającej metodą LAWSCH składająca  się z troakara 4mm oraz cewnika CH12-CH20 o dl 25-28cm, sterylna </t>
  </si>
  <si>
    <t>Pasta do zmniejszania impedancji naskórka firmy Kendal nr  kal 355000o160 op. 160g</t>
  </si>
  <si>
    <t xml:space="preserve">Endoproteza prosta do wewnętrznego drenażu dróg żółciowych w przebiegu zwężeń nowotworowych i łagodnych oraz w niektórych przypadkach kamicy dróg żólciowych. Zakładane są przez endoskop.Charakteryzuje się :elastycznością ułatwiającą wprowadzanie a jednocześnie  twardością materiału  zapobiegającą zagięciom, dwoma skrzydełkami/ zaczepami stabilizującymi podłoże , dobrą widocznością w promieniach  X rozmiar od 5 F - 7  do 8,5 F, odległości między zaczepami od 5-7 cm </t>
  </si>
  <si>
    <t>Igła do znieczuleń podpajęczynówkowych  G - 29 X 90 mm z prowadnicą G 22 X32mm, typ ostrza QUINCKE, sterylna</t>
  </si>
  <si>
    <t xml:space="preserve">Igła do znieczuleń podpajęczynówkowych G - 22 x 3 1/2 typ ostrza QUINCKE sterylna, </t>
  </si>
  <si>
    <t xml:space="preserve">Igła do znieczuleń podpajęczynówkowych G - 25 x 90mm z prowadnica typ ostrza QUINCKE sterylna, </t>
  </si>
  <si>
    <t xml:space="preserve">Igła do znieczuleń podpajęczynówkowych G - 25 X 120 mm typu standard-  sterylna, </t>
  </si>
  <si>
    <t xml:space="preserve">Igła do znieczuleń podpajęczynówkowych G - 27 X 90 mm z prowadnicą typ ostrza QUINCKE sterylna, </t>
  </si>
  <si>
    <t>Igła jednorazowego użytku do  nakłuć lędźwiowych  1,1x 90mm sterylna,</t>
  </si>
  <si>
    <t>20.</t>
  </si>
  <si>
    <t>Igła jednorazowego użytku typu LUER  0,8 x 40 sterylna, opakowanie jednostkowe  rękaw  papierowo -foliowy</t>
  </si>
  <si>
    <t>21.</t>
  </si>
  <si>
    <t>Igła jednorazowego użytku typu LUER 0,5 x 25 sterylna, opakowanie jednostkowe rękaw  papierowo -foliowy</t>
  </si>
  <si>
    <t>22.</t>
  </si>
  <si>
    <t xml:space="preserve">Test chemiczny skuteczności procesu mycia w myjniach ultradźwiękowych, substancja wskaźnikowa kompatybilna ze składnikiem krwi, możliwość wpięcia i przechowywania testu w dokumentacji. W komplecie uchwyt symulujący powierzchnię trudnodostępną . </t>
  </si>
  <si>
    <t>Papier termoczuly,gładki bezpylowy,rozmiar 57mmx20m do drukarki analizatora laboratoryjnego</t>
  </si>
  <si>
    <t xml:space="preserve">Elektroda - eliminator </t>
  </si>
  <si>
    <t xml:space="preserve">Elektroda- topaz </t>
  </si>
  <si>
    <t xml:space="preserve">Papier EEG z nadrukiem  rozmiar 420 x300x1000do aparatu Medicor 16 kanalowy </t>
  </si>
  <si>
    <t>Papier EKG z nadrukiem rozmiar 112x25m do apartu typu Ascard A 4</t>
  </si>
  <si>
    <t>Papier termoczuly K70 B do Videoprintera rozmiar  216X20m</t>
  </si>
  <si>
    <t>Papier termoczuly K61 B do Videoprintera rozmiar 110X20-21m</t>
  </si>
  <si>
    <t>Papier KTG rozmiar 143X150X300</t>
  </si>
  <si>
    <t>skł</t>
  </si>
  <si>
    <t>Papier KTG 31 rozmiar 112X90X150</t>
  </si>
  <si>
    <t>Papier  termoczuły do Aparatu LIFE - PACK rozmiar 108x20m</t>
  </si>
  <si>
    <t xml:space="preserve">Papier termoczuły  1217 rozm.  79mm x 30 do drukarki sterylizatora gazowego STERI-VAC </t>
  </si>
  <si>
    <t xml:space="preserve">Nazwa sprzętu medycznego </t>
  </si>
  <si>
    <t>Zgłębnik żołądkowy jednorazowego użytku sterylny , rozmiar od CH 18  dł. min. 1500 mm znacznik RTG na całej długości, z końcówką posiadającą zamknięcie zabezpieczające przed wypływem zwrotnym, opakowanie jednostkowe rękaw  papierowo -foliowy</t>
  </si>
  <si>
    <t xml:space="preserve">Etykiety dwukrotnie przylepne, bez wskaźnika sterylizacji, z 3 rzędami informacyjnymi, kompatybilne z posiadaną przez szpital metkownicą trzyrzędową alfanumeryczną z zapisem informacji wzdłuż przesuwu etykiet. 1 rolka =750 etykiet +wałek z tuszem. Wymagane oświadczenie producenta metkownicy Gke 240-840 o kompatybilności z etykietami </t>
  </si>
  <si>
    <t xml:space="preserve">Etykiety dwukrotnie przylepne  bez wskaźnika sterylizacji, formaldehydem, z 3 rzędami informacyjnymi, kompatybilne z posiadaną przez szpital metkownicą trzyrzędową alfanumeryczną z zapisem informacji wzdłuż przesuwu etykiet. 1 rolka =750 etykiet +wałek z tuszem. Wymagane oświadczenie producenta metkownicy Gke 240-840 o kompatybilności z etykietami </t>
  </si>
  <si>
    <r>
      <t>z fałdą, szerokość 420mm x 100</t>
    </r>
    <r>
      <rPr>
        <b/>
        <sz val="11"/>
        <rFont val="Times New Roman"/>
        <family val="1"/>
      </rPr>
      <t>m</t>
    </r>
  </si>
  <si>
    <r>
      <t>z fałdą, szerokość 380mm x 100</t>
    </r>
    <r>
      <rPr>
        <b/>
        <sz val="11"/>
        <rFont val="Times New Roman"/>
        <family val="1"/>
      </rPr>
      <t>m</t>
    </r>
  </si>
  <si>
    <r>
      <t>Test do kontroli procesu dezynfekcji termicznej w myjce o parametrach czas dezynfekcji 10 min., 93</t>
    </r>
    <r>
      <rPr>
        <sz val="11"/>
        <rFont val="Calibri"/>
        <family val="2"/>
      </rPr>
      <t>°</t>
    </r>
    <r>
      <rPr>
        <sz val="11"/>
        <rFont val="Times New Roman"/>
        <family val="1"/>
      </rPr>
      <t>C</t>
    </r>
    <r>
      <rPr>
        <b/>
        <sz val="11"/>
        <color indexed="10"/>
        <rFont val="Times New Roman"/>
        <family val="1"/>
      </rPr>
      <t xml:space="preserve"> </t>
    </r>
    <r>
      <rPr>
        <sz val="11"/>
        <rFont val="Times New Roman"/>
        <family val="1"/>
      </rPr>
      <t>np. DES -Check w op. a 100 szt.</t>
    </r>
  </si>
  <si>
    <t>Giętka, sterylna prowadnica umożliwiająca nadanie rurkom intubacyjnym odpowiedniej krzywizny 14 Fr przenzaczone do rurek o rozmiarze od 7,00 do 10,0</t>
  </si>
  <si>
    <t>Zestaw aerozolowy dla doroałych jednorazowego użytku (maska, dren tlenowy 2,1 m, nebulizator 6 ml nr kat. 1805 firmy MedProtect lub równoważny</t>
  </si>
  <si>
    <t>Strzykawka trzyczęściowa niskooporowa, sterylna jednorazowego użytku  20ml, typu LUER,  niezmywalna skala,sakalowana co 1mm,opakowanie jednostkowe rękaw  papierowo -foliowy</t>
  </si>
  <si>
    <t>Strzykawka trzyczęściowa niskooporowa,sterylna jednorazowego użytku 10ml, typu LUER,  niezmywalna skala, skalowana co 0,5mm,opakowanie jednostkowe rękaw  papierowo -foliowy</t>
  </si>
  <si>
    <t>Strzykawka trzyczęściowa niskooporowa, sterylna jednorazowego użytku 2ml, typu LUER,  niezmywalna skala,skalowana co 0,1mm,opakowanie jednostkowe rękaw  papierowo -foliowy</t>
  </si>
  <si>
    <t>Strzykawka trzyczęściowa niskooporowa, sterylna jednorazowego użytku 5ml, typu LUER,  niezmywalna skala,skalowana co 0,2mm,opakowanie jednostkowe rękaw  papierowo -foliowy</t>
  </si>
  <si>
    <t>Strzykawka sterylna jednorazowego użytku 50 ml, niskooporowa,typu LUER LOC do pompy infuzyjnej firmy ASCOR Typu  AP 12  i AP 22  zalecanych przez producenta,opakowanie jednostkowe rękaw  papierowo -foliowy</t>
  </si>
  <si>
    <t xml:space="preserve">Rurka Guedel jednorazowego użytku, sterylna, ustno gardłowa rozmiar od  nr 0 do nr 4 dla dorosłych, z kolorowym kodem oznakowania rozmiaru, wykonana z medycznego PCV, pakowana pojedyńczo, opakowanie z widoczną data ważności nazwą producenta oraz danym rozmiarem </t>
  </si>
  <si>
    <t>Maska krtaniowa z uszczelnionym kołnierzem  z drenem gastrycznym - ułożenie drenu wewnątrz maski, z wbudowanym klockiem przeciw zgryzieniu- mala, sterylna nr 4</t>
  </si>
  <si>
    <t>Maska krtaniowa z uszczelnionym kołnierzem  z drenem gastrycznym - ułożenie drenu wewnątrz maski, z wbudowanym klockiem przeciw zgryzieniu- srednia , sterylna nr 5</t>
  </si>
  <si>
    <t xml:space="preserve">Kaniula  bezpieczna do wlewów dożylnych z zabezpieczeniem przed przypadkowym zakłuciem, termoplastyczna  jednorazowego użytku z gniazdem Luer-Lock  z korkiem samodomykającym się, w kolorze identyfikujących rozmiar , twarda opakowanie , z min trzy  nitki RTG ,mater poliuretan ,brak latesu    rozmiary;   G22 x dl 25mm , G20 xdł 32-45mm, G18 x dl 32-45mm,  G17 x dl 45-50mm , G 16 x 34-50mm ,sterylna,            </t>
  </si>
  <si>
    <t>Wkład workowy do ssaka o poj. 1000 ml</t>
  </si>
  <si>
    <t xml:space="preserve">Rękawice lateksowe bezpudrowe niesterylne  rozm. S, M, L, op a' 100 szt. </t>
  </si>
  <si>
    <t>Rękawice diagnostyczne nitrylowe bezpudrowe , Posiadające rolowany mankiet ułatwiający zakładanie oraz uniwersalny kształt pasujacy na prawą i lewą dłoń. Teksturowane tylko na palcach oraz polimerowane od strony roboczej, chlorowane od wewnątrz, długośc min 240 mm, spełniające normę EN455, EN374 w opakowaniu 100 szt. (dopuszczalne opakowanie po 200 szt)</t>
  </si>
  <si>
    <t>Serweta operacyjna z włókniny, sterylna rozmiar: 80cmx90 cm lub 75cmx90cm z przylepcem</t>
  </si>
  <si>
    <t>Kieszeń jednokomorowa, nieprzemakalna wyposażona w sztywnik do modelowania min. Wys. 70-80 cm, szer. 30-50 cm</t>
  </si>
  <si>
    <t>Probówko-strzykawka do badania cukru z fluorkiem poj. 1-1,5 ml, śr 8 mm</t>
  </si>
  <si>
    <t>Kaczka męska sanitarna plastikowa  wielorazowego użytku</t>
  </si>
  <si>
    <t>Kabel do monitorowania zapisu EKG do aparatu FX 2000 MD firmy Emtel lub równoważny</t>
  </si>
  <si>
    <t xml:space="preserve">Układ oddechowy do resuscytatora z Auto Breath jednorazowego uzytku x 25 szt. Ref MU10841 lub równoważny </t>
  </si>
  <si>
    <t>Okularki do fototerapii dla niemowląt firmy Posey nr kat. 4645 lub równoważne  rozmiar średni        1 op. A' 12 szt.</t>
  </si>
  <si>
    <r>
      <t>Elektrody- końcówki robocze do aparatu Quantum- biopolarny aparat do koablacji</t>
    </r>
    <r>
      <rPr>
        <sz val="11"/>
        <color indexed="10"/>
        <rFont val="Times New Roman"/>
        <family val="1"/>
      </rPr>
      <t xml:space="preserve"> </t>
    </r>
    <r>
      <rPr>
        <sz val="11"/>
        <rFont val="Times New Roman"/>
        <family val="1"/>
      </rPr>
      <t>i koagulacji tkanek miękkich  H- 4000-00</t>
    </r>
  </si>
  <si>
    <t>Próżnociąg położniczy (vacum extractor) Mystic II Bell Cup nr CSL 10058 lub równoważny</t>
  </si>
  <si>
    <t>Papier EKG Ascard B5 rozmiar 60x 25 do aparatu PROGETTI-ASPEL</t>
  </si>
  <si>
    <t>Papier Mitsubishi K-95 HG rozmiar 110 x 18</t>
  </si>
  <si>
    <t>Polipropylenowy rozciągliwy układ oddechowy anestetyczny 60/180 cm, ramię dodatkowe 60/180 cm, trójnik z łącznikiem z portem do kapnografii, worek odeechowy  2 l. mikrobiologicznie czysty</t>
  </si>
  <si>
    <t>Układ oddechowy do respiratora dla dorosłych z rur gładkich wewnątrz: 2 rury o dł. 150 cm, miękkie końcówki 22F, rozgałęziacz Y odłączalny, sterylny</t>
  </si>
  <si>
    <t>Zamknięty system do odsysania dróg oddechowych u dorosłych, do rurek intubacyjnych dł. Cewnika min 58 cm, rozmiary: 14CH, 16CH- sterylny, pakowany w jednym integralnym opakowaniu, uniwersalny łącznik stożkowy, złącze standardowe do obwodów oddechowych, obrotowa zastawka przeciwzwrotna łatwa do montażu i demontażu pierścień rozłączający system do odeysania z łącznikiem rurki, wykonanie bronchofiberoskopii-integralność systemu wentylacji podczas bronchofiberoskopii, oraz pobierania próbek wydzieliny - okres użytkowania min 72 h</t>
  </si>
  <si>
    <t xml:space="preserve">Zamknięty system do odsysania dróg oddechowych u dorosłych do rurek tracheostomijnych długość cewnika min 36 cm, rozmiar: 14CH, 16CH- sterylny, pakowany w jednym integralnym opakowaniu, uniwersalny łacznik stożkowy, złącze standardowe do obwodów oddechowych, obrotowa zastawka przeciwzwrotna łatwy do montażu i demontażu pierścień rozłączający system do odsysania z łącznikiem rurki, wykonanie bronchofiberoskopii-integralność systemu wentylacji podczas bronchofiberoskopii, oraz pobierania próbek wydzieliny- okres uzytkowania min 72h </t>
  </si>
  <si>
    <t>Elekytroda silikonowo-węglowa 6 x 12 cm z podwójnym przyłaczem do aparatów do elekterostymulacji.</t>
  </si>
  <si>
    <t xml:space="preserve">Pinseta bipolarna prosta, 160-170 mm - 8 mm x1 </t>
  </si>
  <si>
    <t xml:space="preserve">Pinseta bipolarna prosta, 185-195 mm -8  mm x 1+8 mm  x 2 mm </t>
  </si>
  <si>
    <t>Elektroda  neutralna do lancentronu, jednorazowego użyku 90cm2 użytku, samoprzylepna, dzielona, pracująca w systemie bezpieczeństwa  REM do generatora elektrochirurgicznego do aparatu  ERBE I CC300 i do aparatu EMED ES 400, Bowa.</t>
  </si>
  <si>
    <t>Elektroda  bierna  z przewodem jednorazowego użytku do lancentronu, samoprzylepna pracująca w systemie  REM do generatora elektrochirurgicznego typu VALLEYLAB FORCE; SABRE 2400</t>
  </si>
  <si>
    <t xml:space="preserve">Elektroda bierna - silikonowana neutralna, wielorazowego użytku, dla dorosłych wym. od 245-250mm x 145  -150mm z łącznikiem  o długości 50 cm z końcówką dwubolcową. </t>
  </si>
  <si>
    <t>Kabel przyłączeniowy wielorazowy do elektrody neutralnej jednorazowej. Przyłączenie od strony elektrody płaskie  25 mm,  końcówka do aparatu międzynarodowa. Pracująca w systemie REM.</t>
  </si>
  <si>
    <t xml:space="preserve">Osprzęt  do diatermii </t>
  </si>
  <si>
    <t>Kabel do elektrody neutralnej wielorazowego użytku, długość 4,5- 5 m kompatybilny do elektrody  biernej z poz. 1, końcówka od strony aparatu międzynarodowa.</t>
  </si>
  <si>
    <t>Uchwyty elektrochirurgiczne wielorazowego użytku, wąski z dwoma przyciskami – elektroda nożowa 4 mm z stali nierdzewnej wielorazowego użytku, przewód silikonowy 4,5-5m, złącze trójbolcowe. Narzędzie przystosowane do systemu rozpoznawania.</t>
  </si>
  <si>
    <t xml:space="preserve">Sztywna, prosta, nożowa elektroda monopol arna, wielorazowa, długość trzonka 70-73 mm  </t>
  </si>
  <si>
    <t>Kabel bipolarny do pincety, długość min. 4mm kompatybilny do aparatu Bowa ARC 400 końcówka typu Erbe</t>
  </si>
  <si>
    <t>Elektroda bierna silikonowana neutralna, wielorazowego użytku, dla dorosłych wymiar od 245-250mmx145-150mm z łącznikiem o dł. 50cm z końcówką dwubolcową.</t>
  </si>
  <si>
    <t>Pinceta bipolarna prosta, 160mm-8mmx1mm    o nr. kat 605039 lub równoważnym.</t>
  </si>
  <si>
    <t>Pinceta bipolarna prosta 195mm – 8mmx1+8mmx2mm o nr kat 605040 lub równoważnym.</t>
  </si>
  <si>
    <t>Uchwyt argonowy, narzędzie przystosowane do systemu rozpoznawania, kabel min.3,5 m, o nr kat 932042 lub równoważnym.</t>
  </si>
  <si>
    <t>Sztywna nożowa elektroda argonowa do koagulacji  - 105 mm, o nr kat  932057lub równoważny.</t>
  </si>
  <si>
    <t>Sztywna nożowa elektroda argonowa do koagulacji  - 75 mm, o nr kat  932031 lub równoważny.</t>
  </si>
  <si>
    <t>Sztywna nożowa elektroda argonowa do koagulacji  - 150 mm, o nr kat  932032 lub równoważny.</t>
  </si>
  <si>
    <t>Sztywna elektroda argonowa do koagulacji 370 mm o nr kat 932034 lub równoważnym</t>
  </si>
  <si>
    <t xml:space="preserve">Wysuwana elektroda czynna argonowa 150 mm + nóż o nr kat 932058 lub równoważny </t>
  </si>
  <si>
    <t xml:space="preserve">Bipolarne wielorazowe narzędzie do zamykania dużych naczyń-długość 230mm, długość kabla min. 4,5 m. kompatybilne do aparatu Bowa, nr kat760.223 lub równoważny. Przystosowany do systemu rozpoznawania narzędzi. </t>
  </si>
  <si>
    <t>Zestaw do cięcia cesarskiego:1x serweta na stolik narzędziowy min. 152x193cm,1xserwetana stolik Mayo min 75x141 cm, 1x kocyk dla noworodka min. 76x86cm, 1x serweta do cięcia cesarskiego min. 254x307cm z obłożeniem ramion stołu, z otworem brzusznym min.32x37 cm wypełnionym folią chirurgiczną z wycięciem w kształcie gruszki 17-19x17x19 cm ze zintegrowaną torbą na płyny 360o z kształtką usztywniającą uformowanie i utrzymanie kształtu worka z zabezpieczeniem zapobiegającym rozerwaniu serwety z portami do ssaka, ze wzmocnieniem chłonnym 35x51cm poniżej otworu, Min. 2 zintegrowane organizatory przewodów typu rzep lub samoprzylepne. Serweta wykonana z włókniny polipropylenowej o gramaturze min 43g/m2, wzmocnienie o gramaturze min115g/m2. Zestaw zgodny z normą EN 13795 1-3 pakowany sterylnie, posiadający min: numer kat, numer lot, datę ważności.</t>
  </si>
  <si>
    <t>Uchyty elektrochirurgiczne wielorazowego użytku wąski  - z dwoma przyciskami- elektroda nożowa 4 mm ze stali nierdzewnej wielorazowego użytku, przewód silikonowy 4,5-5 m, zlacze trójbolcowe ( generatora Valleylab lub równoważne) - cienkie</t>
  </si>
  <si>
    <t>Kabel do elektrody biernej wielorazowego użytku dł 4,5 - 5 m. kompatybilny do poz.9. Końcówka od strony aparatu międzynarodowa do aparatów typu VALEYLLAB FORCE E 2, SABRE 2400</t>
  </si>
  <si>
    <t>Kabel bipolarny do pinsety , długość min. 4 m, końrówka kabla od strony aparatu typu Erbe, okrągły</t>
  </si>
  <si>
    <t xml:space="preserve">Kabel bipolarny do pinsety , długość min. 4 m, końrówka kabla od strony aparatu dwubolcowa 29 mm do typu VALLEYAB, </t>
  </si>
  <si>
    <t xml:space="preserve">Kabel przyłączeniowy wielorazowy do elektrody neutralnej jednorazowej. Przyłączenie od strony elektrody płaskie  25 mm,  końcówka do aparatu pojedyncza 6,3mm - bolec. </t>
  </si>
  <si>
    <t>Elektroda czynna jednorazowego użytku z przewodem do lancentronu dł. kabla min.3 m, złącze trójbolcowe  np typu VALLEYAB, ERBE</t>
  </si>
  <si>
    <t>Zestaw uniwersalny. Skład zestawu:1 x serweta samoprzylepna (z dzieloną taśmą samoprzylepną o dł. około 100cm)  w rozmiarze min 150cmx250 cm ze zintegrowanymi uchwytami mocującymi do przewodów i drenów, 1 x serweta samoprzylepna o rozmiarze min175cmx180cm, 2 x serwety samoprzylepne w rozmiarze min. 90x75 cm, 1 x serweta na stolik Mayo min. 80x145 cm, 1 x serweta na stolik instrumentalny min. 150x190cm, 4 x ręcznik o rozmiarze min. 30x40 cm, 1x taśma samo mocująca min 9 cm x 50cm.Serwety wykonane z materiału dwuwarstwowego (włóknina polipropylenowa i folia polietylenowa) o min. gramaturze 56g/m2. Wszystkie serwety muszą posiadać dodatkowe wzmocnienia wokół pola operacyjnego o wysokiej absorpcji. Gramatura obszarów wzmocnionych 112,5 g/m2 (materiał podstawowy + wzmocnienie); Serwety wykonane z materiału dwuwarstwowego (włóknina polipropylenowa i folia polietylenowa) o min. gramaturze 56g/m2. Wszystkie serwety muszą posiadać dodatkowe wzmocnienia wokół pola operacyjnego o wysokiej absorpcji. Gramatura obszarów wzmocnionych 112,5 g/m2 (materiał podstawowy + wzmocnienie); Zestaw zgodny z normą EN 13795 1-3 Pakowany sterylnie, zawierający min. numer katalogowy, numer lot, datę ważności</t>
  </si>
  <si>
    <t>Zbiornik przechwytujący płyny z wbudowaną folią.Zbiornik na płyny 360stopni o rozmiarach 87x74cm ( +/-10%), wykonany z przeźroczystego polietylenu (folia PE) z zintegrowaną w polu operacyjnym folią chirurgiczną o rozmiarze 30x30cm (+/-10%, zbiornik wyposażony w dwa organizatory przewodów, w górnej części zbiornika usztywnienie z polipropylenu umożliwiającego umocowanie zbiornika oraz zabezpieczające przed zlepianiem krawędzi.</t>
  </si>
  <si>
    <t>Torba do artroskopii:Torba do przechowywania i odprowadzania płynów podczas zabiegów. Wykonana z przeźroczystego polietylenu o rozmiarach min 118cm 58cm (+/-10%). W części górnej wyposażona w przylepce umożliwiające zamocowanie torby w dowolnym miejscu obłożenia/ serwety- umożliwiające swobodne przyklejanie torby bez ryzyka uszkodzenia produktu. W części dolnej – torba wyposażona w zawór umożliwiający podłączenie ssaka</t>
  </si>
  <si>
    <t>zestaw</t>
  </si>
  <si>
    <r>
      <t>Zestaw ginekologiczny: 1 x serweta na stolik Mayo min. 78 x 145 cm wzmocniona,min. 2 x ręcznik do rąk,   1 x uchwyt na przewody z rzepami min 2,5x30cm i torebką na płyny 60x120 cm i z przesłoną 9x12cm, 1 x serweta ginekologiczna min 270/230x260 cm, 1 x serweta min. 2421 cm ze zintegrowanymi nogawicami, 1 x serweta na stół do instrumentarium Nin 150x190 cm wykonany z laminatu dwuwarstwowego (polietylen, polipropylen) foliowany, nieprzemakalny, grubość folii min 33 µm. Gramatura w części podstawowej min. 56 g/m</t>
    </r>
    <r>
      <rPr>
        <vertAlign val="superscript"/>
        <sz val="11"/>
        <rFont val="Times New Roman"/>
        <family val="1"/>
      </rPr>
      <t xml:space="preserve">2. </t>
    </r>
    <r>
      <rPr>
        <sz val="11"/>
        <rFont val="Times New Roman"/>
        <family val="1"/>
      </rPr>
      <t>Odporność na rozerwanie na mokro i sucho. Zestaw zgodny z normą EN 13795 1-3 pakowany sterylnie, zawierający min. Nr katalogowy, nr lot, datę ważności</t>
    </r>
  </si>
  <si>
    <t xml:space="preserve">Przewód  w części monopolarny wtyk 5 m, dł. 300cm, do diatermii chirurgicznych Kar Storz Autocon o num. kat 26005 M (lub równoważny). </t>
  </si>
  <si>
    <t>Dren, do zastosowania z uchwytem ssąco- płuczącym 37112A, 37113A, 37112RV, sterylny,10 (opk.10szt) lub równoważny).</t>
  </si>
  <si>
    <t xml:space="preserve">Woreczek ekstrakcyjny Enodobag rozmiar 1, objętość 200/53 ml, do troakara 10mm, sterylny – num kat. 040165-05, opak. 5 szt. (lub równoważny). </t>
  </si>
  <si>
    <t>Uszczelka do troakarów 11 mm, autoklawowalna – num. kat. 30100XB (opk. 5szt) lub równoważny</t>
  </si>
  <si>
    <t>Uszczelka do troakarów 6 mm, autoklaw owalna, num kat 30100 XA (opk. 5szt) lub równoważny)</t>
  </si>
  <si>
    <t>Endo Tip 11 mm, dł. robocza 10,5 cm – num. kat. 30103 TMR (lub równoważny).</t>
  </si>
  <si>
    <r>
      <t>Igła Veress</t>
    </r>
    <r>
      <rPr>
        <vertAlign val="superscript"/>
        <sz val="11"/>
        <rFont val="Times New Roman"/>
        <family val="1"/>
      </rPr>
      <t>,</t>
    </r>
    <r>
      <rPr>
        <sz val="11"/>
        <rFont val="Times New Roman"/>
        <family val="1"/>
      </rPr>
      <t xml:space="preserve">a z przyłączem LUER Lock, długość 15 cm, num kat 26120JLL (1opk.-80szt) lub równoważny. </t>
    </r>
  </si>
  <si>
    <r>
      <t>Dren insuflacyjny CO</t>
    </r>
    <r>
      <rPr>
        <vertAlign val="subscript"/>
        <sz val="11"/>
        <rFont val="Times New Roman"/>
        <family val="1"/>
      </rPr>
      <t>2</t>
    </r>
    <r>
      <rPr>
        <sz val="11"/>
        <rFont val="Times New Roman"/>
        <family val="1"/>
      </rPr>
      <t xml:space="preserve"> silikonowy (kompatybilny do insuflatora Thermoflator o numerze kat. 20400043 (lub równoważny).  </t>
    </r>
  </si>
  <si>
    <t>Troakar, średnica 11mm, dł.10,5 cm gwóźdź piramidalny zawór wielofunkcyjny, o num. Kat. (30103P, 30103H2, 30103M1)-30103MP (lub równoważny).</t>
  </si>
  <si>
    <t>Elektroda haczykowa, monopolarna , śr. 5mm, dł. robocza 36 cm o num. Kat.  26775UF (lub równoważny)</t>
  </si>
  <si>
    <t>Dren płuczący z igłami do zastosowania z pompą Kart Storz Hamou Endomat (Laparoskopia), sterylny do zabiegów  o num. Kat.  031118-10, (opk.10 szt) lub równoważny</t>
  </si>
  <si>
    <t>Przewód w części bipolarny, długość 300 cm, do zastosowania z diatermią chirurgiczną Karl Storz Autocon – num. Kat. 26176LE(opk. 5szt) lub równoważnny.</t>
  </si>
  <si>
    <t>Redukcja 11/5 mm, nasadka na troakar, num kat.30141DB (lub równoważny)</t>
  </si>
  <si>
    <r>
      <t>Igła Veress</t>
    </r>
    <r>
      <rPr>
        <vertAlign val="superscript"/>
        <sz val="11"/>
        <rFont val="Times New Roman"/>
        <family val="1"/>
      </rPr>
      <t>,</t>
    </r>
    <r>
      <rPr>
        <sz val="11"/>
        <rFont val="Times New Roman"/>
        <family val="1"/>
      </rPr>
      <t>a z przyłączem Luer-Lock, dł. 13 cm, num kat. 26120JL (lub równoważny).</t>
    </r>
  </si>
  <si>
    <t>Olej do instrumentów 50 ml o num.  Kat. 27656B ( lub równoważny).</t>
  </si>
  <si>
    <t>Smar do zaworów instrumentów o num kat. 27657 (lub równoważny).</t>
  </si>
  <si>
    <t>Pętla zamienna SupraLook, monopolarna, jednorazowa, do zastosowania w zestawie26183M – num kat. 26183MC (lub równoważny)</t>
  </si>
  <si>
    <t>Klipsy tytanowe -Hemoclip Wec k 523860, średnio-duże, sterylne (magazynek 10 szt), kompatybilne do klipsownicy o num kat. 30444LR (1op. 16magazynków po10szt) nr kat 30460AL lub równoważny</t>
  </si>
  <si>
    <t>Dren ssący (dwuczęściowy ) długi, silikonowy, nadający się do sterylizacji, do pokrywy 20300034 o num kat. 20300042 (lub równoważny).</t>
  </si>
  <si>
    <t>Filtr gazu CO2 do insuflatora Karl Storz  1op 25szt) o num kat. 031122-25 lub równoważny.</t>
  </si>
  <si>
    <r>
      <t>Sterylny pokrowiec na monitor dotykowy do zastosowania z monitorami KART STORZ 18’’i 19</t>
    </r>
    <r>
      <rPr>
        <vertAlign val="superscript"/>
        <sz val="11"/>
        <rFont val="Times New Roman"/>
        <family val="1"/>
      </rPr>
      <t>’’</t>
    </r>
    <r>
      <rPr>
        <sz val="11"/>
        <rFont val="Times New Roman"/>
        <family val="1"/>
      </rPr>
      <t>sterylny (1opk.80szt)</t>
    </r>
    <r>
      <rPr>
        <vertAlign val="superscript"/>
        <sz val="11"/>
        <rFont val="Times New Roman"/>
        <family val="1"/>
      </rPr>
      <t xml:space="preserve"> </t>
    </r>
    <r>
      <rPr>
        <sz val="11"/>
        <rFont val="Times New Roman"/>
        <family val="1"/>
      </rPr>
      <t>o num. Kat.  041265-80 (lub równoważny).</t>
    </r>
  </si>
  <si>
    <r>
      <t>Elektroda neutralna jednorazowa 90 cm</t>
    </r>
    <r>
      <rPr>
        <vertAlign val="superscript"/>
        <sz val="11"/>
        <rFont val="Times New Roman"/>
        <family val="1"/>
      </rPr>
      <t>2</t>
    </r>
    <r>
      <rPr>
        <sz val="11"/>
        <rFont val="Times New Roman"/>
        <family val="1"/>
      </rPr>
      <t xml:space="preserve">, dzielona kompatybilna z systemem nadzoru. </t>
    </r>
  </si>
  <si>
    <t>Histeroskopia</t>
  </si>
  <si>
    <t>Uszczelka z otworem na kanał instrumentowy, średnica otworu 0,8 mm, num kat 27550A (lub równoważny).</t>
  </si>
  <si>
    <t>Pętla tnąca bipolarna, 24/26 Fr, do zastosowania z optyką 26105FA/26105BA o num kat 27040GP1</t>
  </si>
  <si>
    <t xml:space="preserve">Przewód w części bipolarny dł. 300 cm do zastosowania z diatermią chirurgiczną Karl Storz  AutoconII 400 o num kat 27176LEB (lub równoważny). </t>
  </si>
  <si>
    <t>Dren płuczący z igłami do zastosowania z pompą Karl Storz Hamou Endomat (HYS) (1 op. 10szt) o num kat 031117-10  lub równoważny</t>
  </si>
  <si>
    <t>Filtr gazu do pomp ssąco-płuczących KarlStorz, (1 op. – 10szt) o num. kat 031124-10 lub równoważny.</t>
  </si>
  <si>
    <t xml:space="preserve">Elektroda koagulacyjna bipolarna kulkowa 24/26, 24F do zast. Z otyką 27005BA/FA o num kat 26040NB lub równoważny) </t>
  </si>
  <si>
    <t>Termin realizacji/czas dostawy przedmiotu umowy  ………… (max. 5 dni roboczych od daty otrzymania zamówienia nadesłanego faksem)</t>
  </si>
  <si>
    <r>
      <t xml:space="preserve">Kabel do elektrody neutralnej wielorazowego użytku dł. 4,5 - 5 m,  do aparatów ERBE  ICC300,  EMED ES 400, </t>
    </r>
    <r>
      <rPr>
        <sz val="11"/>
        <color indexed="10"/>
        <rFont val="Times New Roman CE"/>
        <family val="1"/>
      </rPr>
      <t xml:space="preserve"> </t>
    </r>
    <r>
      <rPr>
        <sz val="11"/>
        <rFont val="Times New Roman CE"/>
        <family val="1"/>
      </rPr>
      <t>Kompatybilne z poz. 9. Końcówka od stony aparatu jednoblcowa 6,3 mm.</t>
    </r>
  </si>
  <si>
    <t xml:space="preserve">Probówko-strzykawka do uzyskiwania surowicy poj.4- 5ml śr.13 mm, </t>
  </si>
  <si>
    <t>Probówka z PS poj. 3-5 ml pasujące do nakłuwaczy do drenów z pozycji 24</t>
  </si>
  <si>
    <t xml:space="preserve">W pozycjach od 1-17 przedmiotem zamówienia są elementy systemu zamkniętego. Ze względu na specyfikę przedmiotu zamawiający wymaga </t>
  </si>
  <si>
    <t>Okres gwarancji na oferowane produkty wynosi…………..(min. 12 m-cy), z wyłaczeniem poz. 18 ……………..(min. 5 m-cy)</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</si>
</sst>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_ ;\-#,##0.00\ "/>
    <numFmt numFmtId="166" formatCode="#,##0.00&quot; zł&quot;"/>
    <numFmt numFmtId="167" formatCode="#,##0.00&quot; zł&quot;;[Red]\-#,##0.00&quot; zł&quot;"/>
    <numFmt numFmtId="168" formatCode="#,##0.00_ ;[Red]\-#,##0.00\ "/>
    <numFmt numFmtId="169" formatCode="#,##0.00\ _z_ł"/>
    <numFmt numFmtId="170" formatCode="#,##0.000\ _z_ł"/>
    <numFmt numFmtId="171" formatCode="0.000"/>
    <numFmt numFmtId="172" formatCode="#,##0.00\ &quot;zł&quot;"/>
    <numFmt numFmtId="173" formatCode="0.0000"/>
    <numFmt numFmtId="174" formatCode="#,##0.00;[Red]\-#,##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 mmmm\ yyyy"/>
    <numFmt numFmtId="180" formatCode="#,##0.000\ &quot;zł&quot;"/>
    <numFmt numFmtId="181" formatCode="00\-000"/>
    <numFmt numFmtId="182" formatCode="0.0"/>
    <numFmt numFmtId="183" formatCode="#,##0.000\ _z_ł;\-#,##0.000\ _z_ł"/>
    <numFmt numFmtId="184" formatCode="_-* #,##0.000\ _z_ł_-;\-* #,##0.000\ _z_ł_-;_-* &quot;-&quot;???\ _z_ł_-;_-@_-"/>
    <numFmt numFmtId="185" formatCode="#,##0_ ;\-#,##0\ "/>
  </numFmts>
  <fonts count="72">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Arial CE"/>
      <family val="2"/>
    </font>
    <font>
      <sz val="10"/>
      <name val="Times New Roman CE"/>
      <family val="1"/>
    </font>
    <font>
      <sz val="9"/>
      <name val="Times New Roman CE"/>
      <family val="1"/>
    </font>
    <font>
      <sz val="10"/>
      <name val="Times New Roman"/>
      <family val="1"/>
    </font>
    <font>
      <strike/>
      <sz val="10"/>
      <name val="Arial CE"/>
      <family val="2"/>
    </font>
    <font>
      <sz val="11"/>
      <name val="Times New Roman CE"/>
      <family val="1"/>
    </font>
    <font>
      <sz val="10"/>
      <color indexed="10"/>
      <name val="Arial CE"/>
      <family val="2"/>
    </font>
    <font>
      <b/>
      <sz val="10"/>
      <name val="Arial CE"/>
      <family val="2"/>
    </font>
    <font>
      <sz val="11"/>
      <name val="Times New Roman"/>
      <family val="1"/>
    </font>
    <font>
      <b/>
      <sz val="10"/>
      <name val="Times New Roman"/>
      <family val="1"/>
    </font>
    <font>
      <b/>
      <sz val="10"/>
      <name val="Times New Roman CE"/>
      <family val="1"/>
    </font>
    <font>
      <sz val="10"/>
      <color indexed="12"/>
      <name val="Times New Roman"/>
      <family val="1"/>
    </font>
    <font>
      <sz val="10"/>
      <color indexed="10"/>
      <name val="Times New Roman"/>
      <family val="1"/>
    </font>
    <font>
      <sz val="12"/>
      <name val="Times New Roman CE"/>
      <family val="1"/>
    </font>
    <font>
      <b/>
      <sz val="8"/>
      <color indexed="8"/>
      <name val="Tahoma"/>
      <family val="2"/>
    </font>
    <font>
      <sz val="8"/>
      <color indexed="8"/>
      <name val="Tahoma"/>
      <family val="2"/>
    </font>
    <font>
      <sz val="12"/>
      <name val="Times New Roman"/>
      <family val="1"/>
    </font>
    <font>
      <b/>
      <sz val="11"/>
      <name val="Times New Roman"/>
      <family val="1"/>
    </font>
    <font>
      <b/>
      <sz val="12"/>
      <name val="Times New Roman CE"/>
      <family val="1"/>
    </font>
    <font>
      <sz val="8"/>
      <name val="Arial CE"/>
      <family val="2"/>
    </font>
    <font>
      <u val="single"/>
      <sz val="10"/>
      <color indexed="12"/>
      <name val="Arial CE"/>
      <family val="2"/>
    </font>
    <font>
      <u val="single"/>
      <sz val="10"/>
      <color indexed="36"/>
      <name val="Arial CE"/>
      <family val="2"/>
    </font>
    <font>
      <strike/>
      <sz val="11"/>
      <name val="Times New Roman"/>
      <family val="1"/>
    </font>
    <font>
      <sz val="11"/>
      <color indexed="10"/>
      <name val="Times New Roman"/>
      <family val="1"/>
    </font>
    <font>
      <sz val="11"/>
      <color indexed="8"/>
      <name val="Times New Roman"/>
      <family val="1"/>
    </font>
    <font>
      <strike/>
      <sz val="11"/>
      <color indexed="8"/>
      <name val="Times New Roman"/>
      <family val="1"/>
    </font>
    <font>
      <b/>
      <sz val="11"/>
      <color indexed="8"/>
      <name val="Times New Roman"/>
      <family val="1"/>
    </font>
    <font>
      <sz val="11"/>
      <color indexed="12"/>
      <name val="Times New Roman"/>
      <family val="1"/>
    </font>
    <font>
      <vertAlign val="superscript"/>
      <sz val="11"/>
      <name val="Times New Roman"/>
      <family val="1"/>
    </font>
    <font>
      <b/>
      <sz val="11"/>
      <color indexed="10"/>
      <name val="Times New Roman"/>
      <family val="1"/>
    </font>
    <font>
      <sz val="12"/>
      <color indexed="12"/>
      <name val="Times New Roman"/>
      <family val="1"/>
    </font>
    <font>
      <u val="single"/>
      <sz val="11"/>
      <name val="Times New Roman"/>
      <family val="1"/>
    </font>
    <font>
      <sz val="11"/>
      <color indexed="53"/>
      <name val="Times New Roman"/>
      <family val="1"/>
    </font>
    <font>
      <strike/>
      <sz val="11"/>
      <color indexed="53"/>
      <name val="Times New Roman"/>
      <family val="1"/>
    </font>
    <font>
      <sz val="10"/>
      <color indexed="8"/>
      <name val="Times New Roman"/>
      <family val="1"/>
    </font>
    <font>
      <sz val="11"/>
      <name val="Calibri"/>
      <family val="2"/>
    </font>
    <font>
      <vertAlign val="subscript"/>
      <sz val="11"/>
      <name val="Times New Roman"/>
      <family val="1"/>
    </font>
    <font>
      <sz val="11"/>
      <color indexed="8"/>
      <name val="Times New Roman CE"/>
      <family val="1"/>
    </font>
    <font>
      <sz val="11"/>
      <color indexed="10"/>
      <name val="Times New Roman CE"/>
      <family val="1"/>
    </font>
    <font>
      <strike/>
      <sz val="11"/>
      <name val="Times New Roman CE"/>
      <family val="1"/>
    </font>
    <font>
      <b/>
      <sz val="11"/>
      <name val="Times New Roman CE"/>
      <family val="1"/>
    </font>
    <font>
      <b/>
      <strike/>
      <sz val="11"/>
      <name val="Times New Roman"/>
      <family val="1"/>
    </font>
    <font>
      <strike/>
      <sz val="11"/>
      <name val="Arial CE"/>
      <family val="2"/>
    </font>
    <font>
      <strike/>
      <sz val="11"/>
      <name val="Arial"/>
      <family val="2"/>
    </font>
    <font>
      <b/>
      <sz val="11"/>
      <name val="Arial CE"/>
      <family val="2"/>
    </font>
    <font>
      <b/>
      <sz val="10"/>
      <color indexed="10"/>
      <name val="Times New Roman"/>
      <family val="1"/>
    </font>
    <font>
      <sz val="11"/>
      <color rgb="FFFF0000"/>
      <name val="Times New Roman"/>
      <family val="1"/>
    </font>
    <font>
      <sz val="11"/>
      <color theme="1"/>
      <name val="Times New Roman"/>
      <family val="1"/>
    </font>
    <font>
      <sz val="10"/>
      <color rgb="FFFF0000"/>
      <name val="Arial CE"/>
      <family val="2"/>
    </font>
    <font>
      <b/>
      <sz val="10"/>
      <color rgb="FFFF0000"/>
      <name val="Times New Roman"/>
      <family val="1"/>
    </font>
    <font>
      <sz val="11"/>
      <color theme="1"/>
      <name val="Times New Roman CE"/>
      <family val="1"/>
    </font>
    <font>
      <sz val="11"/>
      <color rgb="FFFF0000"/>
      <name val="Times New Roman CE"/>
      <family val="1"/>
    </font>
    <font>
      <b/>
      <sz val="8"/>
      <name val="Arial CE"/>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indexed="52"/>
        <bgColor indexed="64"/>
      </patternFill>
    </fill>
    <fill>
      <patternFill patternType="solid">
        <fgColor indexed="13"/>
        <bgColor indexed="64"/>
      </patternFill>
    </fill>
    <fill>
      <patternFill patternType="solid">
        <fgColor theme="0"/>
        <bgColor indexed="64"/>
      </patternFill>
    </fill>
    <fill>
      <patternFill patternType="solid">
        <fgColor theme="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8"/>
      </left>
      <right style="thin"/>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9"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40"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1257">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Alignment="1">
      <alignment wrapText="1"/>
    </xf>
    <xf numFmtId="0" fontId="0" fillId="0" borderId="10" xfId="0" applyFont="1" applyBorder="1" applyAlignment="1">
      <alignment horizontal="center" vertical="center" wrapText="1"/>
    </xf>
    <xf numFmtId="4" fontId="0" fillId="0" borderId="10" xfId="0" applyNumberFormat="1" applyFont="1" applyBorder="1" applyAlignment="1">
      <alignment wrapText="1"/>
    </xf>
    <xf numFmtId="4" fontId="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0" fillId="0" borderId="0" xfId="0" applyFont="1" applyAlignment="1">
      <alignment/>
    </xf>
    <xf numFmtId="164" fontId="24" fillId="0" borderId="10" xfId="0" applyNumberFormat="1" applyFont="1" applyBorder="1" applyAlignment="1">
      <alignment horizontal="center" vertical="center" wrapText="1"/>
    </xf>
    <xf numFmtId="164" fontId="24"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wrapText="1"/>
    </xf>
    <xf numFmtId="0" fontId="26" fillId="0" borderId="0" xfId="0" applyFont="1" applyAlignment="1">
      <alignment/>
    </xf>
    <xf numFmtId="0" fontId="27" fillId="0" borderId="0" xfId="0" applyFont="1" applyAlignment="1">
      <alignment/>
    </xf>
    <xf numFmtId="0" fontId="1" fillId="0" borderId="0" xfId="0" applyFont="1" applyBorder="1" applyAlignment="1">
      <alignment/>
    </xf>
    <xf numFmtId="0" fontId="1" fillId="0" borderId="0" xfId="0" applyFont="1" applyBorder="1" applyAlignment="1">
      <alignment wrapText="1"/>
    </xf>
    <xf numFmtId="4" fontId="20" fillId="0" borderId="10" xfId="0" applyNumberFormat="1" applyFont="1" applyBorder="1" applyAlignment="1">
      <alignment horizontal="center" wrapText="1"/>
    </xf>
    <xf numFmtId="0" fontId="1" fillId="0" borderId="0" xfId="0" applyFont="1" applyFill="1" applyAlignment="1">
      <alignment wrapText="1"/>
    </xf>
    <xf numFmtId="4" fontId="1" fillId="0" borderId="0" xfId="0" applyNumberFormat="1" applyFont="1" applyFill="1" applyAlignment="1">
      <alignment/>
    </xf>
    <xf numFmtId="3" fontId="1" fillId="0" borderId="0" xfId="0" applyNumberFormat="1" applyFont="1" applyFill="1" applyAlignment="1">
      <alignment/>
    </xf>
    <xf numFmtId="0" fontId="24" fillId="0" borderId="11" xfId="0" applyFont="1" applyBorder="1" applyAlignment="1">
      <alignment horizontal="center" vertical="center" wrapText="1"/>
    </xf>
    <xf numFmtId="4" fontId="24" fillId="0" borderId="11" xfId="0" applyNumberFormat="1" applyFont="1" applyBorder="1" applyAlignment="1">
      <alignment horizontal="center" vertical="center" wrapText="1"/>
    </xf>
    <xf numFmtId="0" fontId="24" fillId="0" borderId="10" xfId="0" applyFont="1" applyBorder="1" applyAlignment="1">
      <alignment horizontal="center" vertical="center" wrapText="1"/>
    </xf>
    <xf numFmtId="3" fontId="30" fillId="0" borderId="10" xfId="0" applyNumberFormat="1" applyFont="1" applyBorder="1" applyAlignment="1">
      <alignment horizontal="center" vertical="center" wrapText="1"/>
    </xf>
    <xf numFmtId="3" fontId="31" fillId="0" borderId="10" xfId="0" applyNumberFormat="1" applyFont="1" applyBorder="1" applyAlignment="1">
      <alignment horizontal="center" vertical="center" wrapText="1"/>
    </xf>
    <xf numFmtId="0" fontId="25" fillId="0" borderId="0" xfId="0" applyFont="1" applyAlignment="1">
      <alignment/>
    </xf>
    <xf numFmtId="4" fontId="20" fillId="0" borderId="0" xfId="0" applyNumberFormat="1" applyFont="1" applyBorder="1" applyAlignment="1">
      <alignment horizontal="center" wrapText="1"/>
    </xf>
    <xf numFmtId="4" fontId="20" fillId="0" borderId="12" xfId="0" applyNumberFormat="1" applyFont="1" applyBorder="1" applyAlignment="1">
      <alignment horizontal="center" wrapText="1"/>
    </xf>
    <xf numFmtId="4" fontId="20" fillId="0" borderId="10" xfId="0" applyNumberFormat="1" applyFont="1" applyFill="1" applyBorder="1" applyAlignment="1">
      <alignment horizontal="center"/>
    </xf>
    <xf numFmtId="4" fontId="1" fillId="0" borderId="0" xfId="0" applyNumberFormat="1" applyFont="1" applyFill="1" applyBorder="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0" fontId="0" fillId="0" borderId="0" xfId="0" applyAlignment="1">
      <alignment/>
    </xf>
    <xf numFmtId="0" fontId="0" fillId="0" borderId="0" xfId="0" applyNumberFormat="1" applyAlignment="1">
      <alignment/>
    </xf>
    <xf numFmtId="0" fontId="22" fillId="0" borderId="0" xfId="0" applyFont="1" applyAlignment="1">
      <alignment/>
    </xf>
    <xf numFmtId="0" fontId="32" fillId="0" borderId="0" xfId="0" applyFont="1" applyBorder="1" applyAlignment="1">
      <alignment horizontal="center" vertical="center"/>
    </xf>
    <xf numFmtId="1" fontId="27" fillId="0" borderId="0" xfId="0" applyNumberFormat="1" applyFont="1" applyAlignment="1">
      <alignment/>
    </xf>
    <xf numFmtId="0" fontId="36" fillId="0" borderId="0" xfId="0" applyFont="1" applyAlignment="1">
      <alignment/>
    </xf>
    <xf numFmtId="0" fontId="32" fillId="0" borderId="0" xfId="0" applyFont="1" applyAlignment="1">
      <alignment horizontal="center" vertical="center"/>
    </xf>
    <xf numFmtId="0" fontId="37" fillId="0" borderId="0" xfId="0" applyFont="1" applyAlignment="1">
      <alignment horizontal="center" vertical="center"/>
    </xf>
    <xf numFmtId="0" fontId="32" fillId="0" borderId="0" xfId="0" applyNumberFormat="1" applyFont="1" applyAlignment="1">
      <alignment horizontal="center" vertical="center"/>
    </xf>
    <xf numFmtId="0" fontId="27" fillId="0" borderId="0" xfId="0" applyFont="1" applyAlignment="1">
      <alignment horizontal="center"/>
    </xf>
    <xf numFmtId="0" fontId="27" fillId="0" borderId="0" xfId="0" applyFont="1" applyAlignment="1">
      <alignment/>
    </xf>
    <xf numFmtId="169" fontId="27" fillId="0" borderId="0" xfId="0" applyNumberFormat="1" applyFont="1" applyAlignment="1">
      <alignment horizontal="right"/>
    </xf>
    <xf numFmtId="170" fontId="27" fillId="0" borderId="0" xfId="0" applyNumberFormat="1" applyFont="1" applyAlignment="1">
      <alignment/>
    </xf>
    <xf numFmtId="0" fontId="22" fillId="0" borderId="0" xfId="0" applyFont="1" applyAlignment="1">
      <alignment/>
    </xf>
    <xf numFmtId="0" fontId="28" fillId="0" borderId="0" xfId="0" applyFont="1" applyAlignment="1">
      <alignment/>
    </xf>
    <xf numFmtId="3" fontId="0" fillId="0" borderId="0" xfId="0" applyNumberFormat="1" applyAlignment="1">
      <alignment/>
    </xf>
    <xf numFmtId="0" fontId="23" fillId="0" borderId="0" xfId="0" applyFont="1" applyAlignment="1">
      <alignment/>
    </xf>
    <xf numFmtId="0" fontId="27" fillId="0" borderId="13" xfId="0" applyFont="1" applyBorder="1" applyAlignment="1">
      <alignment/>
    </xf>
    <xf numFmtId="0" fontId="24" fillId="0" borderId="13" xfId="0" applyFont="1" applyBorder="1" applyAlignment="1">
      <alignment horizontal="center" vertical="center" wrapText="1"/>
    </xf>
    <xf numFmtId="2" fontId="27" fillId="0" borderId="13" xfId="0" applyNumberFormat="1" applyFont="1" applyFill="1" applyBorder="1" applyAlignment="1">
      <alignment/>
    </xf>
    <xf numFmtId="2" fontId="27" fillId="0" borderId="13" xfId="0" applyNumberFormat="1" applyFont="1" applyBorder="1" applyAlignment="1">
      <alignment/>
    </xf>
    <xf numFmtId="0" fontId="24" fillId="0" borderId="12" xfId="0" applyFont="1" applyBorder="1" applyAlignment="1">
      <alignment horizontal="center" vertical="center" wrapText="1"/>
    </xf>
    <xf numFmtId="0" fontId="22" fillId="0" borderId="0" xfId="0" applyFont="1" applyFill="1" applyAlignment="1">
      <alignment/>
    </xf>
    <xf numFmtId="0" fontId="27" fillId="0" borderId="13" xfId="0" applyFont="1" applyBorder="1" applyAlignment="1">
      <alignment horizontal="left" wrapText="1"/>
    </xf>
    <xf numFmtId="0" fontId="27" fillId="0" borderId="13" xfId="0" applyFont="1" applyBorder="1" applyAlignment="1">
      <alignment horizontal="left" vertical="center" wrapText="1"/>
    </xf>
    <xf numFmtId="0" fontId="36" fillId="0" borderId="0" xfId="0" applyFont="1" applyAlignment="1">
      <alignment horizontal="left" vertical="top"/>
    </xf>
    <xf numFmtId="0" fontId="27" fillId="0" borderId="0" xfId="0" applyFont="1" applyAlignment="1">
      <alignment horizontal="left"/>
    </xf>
    <xf numFmtId="2" fontId="27" fillId="0" borderId="13" xfId="0" applyNumberFormat="1" applyFont="1" applyBorder="1" applyAlignment="1">
      <alignment horizontal="center" vertical="center" wrapText="1"/>
    </xf>
    <xf numFmtId="2" fontId="27" fillId="0" borderId="13" xfId="0" applyNumberFormat="1" applyFont="1" applyFill="1" applyBorder="1" applyAlignment="1">
      <alignment horizontal="center" vertical="center" wrapText="1"/>
    </xf>
    <xf numFmtId="182" fontId="27" fillId="0" borderId="13" xfId="0" applyNumberFormat="1" applyFont="1" applyBorder="1" applyAlignment="1">
      <alignment wrapText="1"/>
    </xf>
    <xf numFmtId="43" fontId="27" fillId="0" borderId="13" xfId="0" applyNumberFormat="1" applyFont="1" applyBorder="1" applyAlignment="1">
      <alignment/>
    </xf>
    <xf numFmtId="0" fontId="36" fillId="0" borderId="13" xfId="0" applyFont="1" applyBorder="1" applyAlignment="1">
      <alignment wrapText="1"/>
    </xf>
    <xf numFmtId="0" fontId="27" fillId="0" borderId="13" xfId="0" applyFont="1" applyBorder="1" applyAlignment="1">
      <alignment wrapText="1"/>
    </xf>
    <xf numFmtId="2" fontId="27" fillId="0" borderId="13" xfId="0" applyNumberFormat="1" applyFont="1" applyBorder="1" applyAlignment="1">
      <alignment horizontal="right" wrapText="1"/>
    </xf>
    <xf numFmtId="43" fontId="27" fillId="0" borderId="13" xfId="0" applyNumberFormat="1" applyFont="1" applyBorder="1" applyAlignment="1">
      <alignment wrapText="1"/>
    </xf>
    <xf numFmtId="0" fontId="27" fillId="0" borderId="13" xfId="0" applyFont="1" applyBorder="1" applyAlignment="1">
      <alignment horizontal="center" vertical="center" wrapText="1"/>
    </xf>
    <xf numFmtId="182" fontId="27" fillId="0" borderId="13" xfId="0" applyNumberFormat="1" applyFont="1" applyBorder="1" applyAlignment="1">
      <alignment horizontal="center" vertical="center" wrapText="1"/>
    </xf>
    <xf numFmtId="2" fontId="27" fillId="0" borderId="13" xfId="0" applyNumberFormat="1" applyFont="1" applyBorder="1" applyAlignment="1">
      <alignment wrapText="1"/>
    </xf>
    <xf numFmtId="43" fontId="27" fillId="0" borderId="13" xfId="0" applyNumberFormat="1" applyFont="1" applyBorder="1" applyAlignment="1">
      <alignment horizontal="center" vertical="center" wrapText="1"/>
    </xf>
    <xf numFmtId="0" fontId="27" fillId="0" borderId="13" xfId="0" applyFont="1" applyBorder="1" applyAlignment="1">
      <alignment horizontal="center" vertical="center"/>
    </xf>
    <xf numFmtId="182" fontId="41" fillId="0" borderId="13" xfId="0" applyNumberFormat="1" applyFont="1" applyBorder="1" applyAlignment="1">
      <alignment wrapText="1"/>
    </xf>
    <xf numFmtId="43" fontId="27" fillId="0" borderId="13" xfId="0" applyNumberFormat="1" applyFont="1" applyBorder="1" applyAlignment="1">
      <alignment horizontal="center" wrapText="1"/>
    </xf>
    <xf numFmtId="0" fontId="27" fillId="0" borderId="13" xfId="0" applyFont="1" applyFill="1" applyBorder="1" applyAlignment="1">
      <alignment horizontal="left" vertical="center" wrapText="1"/>
    </xf>
    <xf numFmtId="0" fontId="27" fillId="0" borderId="13" xfId="0" applyFont="1" applyFill="1" applyBorder="1" applyAlignment="1">
      <alignment horizontal="center" vertical="center" wrapText="1"/>
    </xf>
    <xf numFmtId="182" fontId="41" fillId="0" borderId="13" xfId="0" applyNumberFormat="1" applyFont="1" applyFill="1" applyBorder="1" applyAlignment="1">
      <alignment wrapText="1"/>
    </xf>
    <xf numFmtId="0" fontId="27" fillId="0" borderId="13" xfId="0" applyFont="1" applyFill="1" applyBorder="1" applyAlignment="1">
      <alignment wrapText="1"/>
    </xf>
    <xf numFmtId="0" fontId="27" fillId="0" borderId="13" xfId="0" applyFont="1" applyFill="1" applyBorder="1" applyAlignment="1">
      <alignment/>
    </xf>
    <xf numFmtId="182" fontId="27" fillId="0" borderId="13" xfId="0" applyNumberFormat="1" applyFont="1" applyFill="1" applyBorder="1" applyAlignment="1">
      <alignment horizontal="center" vertical="center" wrapText="1"/>
    </xf>
    <xf numFmtId="0" fontId="27" fillId="0" borderId="13" xfId="0" applyFont="1" applyBorder="1" applyAlignment="1">
      <alignment horizontal="center"/>
    </xf>
    <xf numFmtId="0" fontId="42" fillId="0" borderId="13" xfId="0" applyFont="1" applyFill="1" applyBorder="1" applyAlignment="1">
      <alignment wrapText="1"/>
    </xf>
    <xf numFmtId="182" fontId="27" fillId="0" borderId="13" xfId="0" applyNumberFormat="1" applyFont="1" applyFill="1" applyBorder="1" applyAlignment="1">
      <alignment wrapText="1"/>
    </xf>
    <xf numFmtId="182" fontId="36" fillId="0" borderId="13" xfId="0" applyNumberFormat="1" applyFont="1" applyFill="1" applyBorder="1" applyAlignment="1">
      <alignment horizontal="center" vertical="center" wrapText="1"/>
    </xf>
    <xf numFmtId="0" fontId="27" fillId="0" borderId="13" xfId="0" applyFont="1" applyFill="1" applyBorder="1" applyAlignment="1">
      <alignment vertical="center" wrapText="1"/>
    </xf>
    <xf numFmtId="2" fontId="27" fillId="0" borderId="13" xfId="0" applyNumberFormat="1" applyFont="1" applyFill="1" applyBorder="1" applyAlignment="1">
      <alignment horizontal="center" wrapText="1"/>
    </xf>
    <xf numFmtId="43" fontId="42" fillId="0" borderId="13" xfId="0" applyNumberFormat="1" applyFont="1" applyBorder="1" applyAlignment="1">
      <alignment horizontal="center" wrapText="1"/>
    </xf>
    <xf numFmtId="43" fontId="42" fillId="24" borderId="13" xfId="0" applyNumberFormat="1" applyFont="1" applyFill="1" applyBorder="1" applyAlignment="1">
      <alignment horizontal="center" wrapText="1"/>
    </xf>
    <xf numFmtId="0" fontId="43" fillId="0" borderId="0" xfId="0" applyFont="1" applyAlignment="1">
      <alignment/>
    </xf>
    <xf numFmtId="4" fontId="43" fillId="0" borderId="0" xfId="0" applyNumberFormat="1" applyFont="1" applyAlignment="1">
      <alignment/>
    </xf>
    <xf numFmtId="3" fontId="43" fillId="0" borderId="0" xfId="0" applyNumberFormat="1" applyFont="1" applyAlignment="1">
      <alignment horizontal="center"/>
    </xf>
    <xf numFmtId="0" fontId="43" fillId="0" borderId="0" xfId="0" applyFont="1" applyBorder="1" applyAlignment="1">
      <alignment wrapText="1"/>
    </xf>
    <xf numFmtId="0" fontId="43" fillId="0" borderId="0" xfId="0" applyFont="1" applyAlignment="1">
      <alignment wrapText="1"/>
    </xf>
    <xf numFmtId="4" fontId="43" fillId="0" borderId="0" xfId="0" applyNumberFormat="1" applyFont="1" applyAlignment="1">
      <alignment wrapText="1"/>
    </xf>
    <xf numFmtId="0" fontId="43" fillId="0" borderId="0" xfId="0" applyFont="1" applyAlignment="1">
      <alignment horizontal="center"/>
    </xf>
    <xf numFmtId="0" fontId="43" fillId="0" borderId="11" xfId="0" applyFont="1" applyBorder="1" applyAlignment="1">
      <alignment horizontal="center" vertical="center" wrapText="1"/>
    </xf>
    <xf numFmtId="3" fontId="43" fillId="0" borderId="11" xfId="0" applyNumberFormat="1" applyFont="1" applyFill="1" applyBorder="1" applyAlignment="1">
      <alignment horizontal="center" vertical="center" wrapText="1"/>
    </xf>
    <xf numFmtId="0" fontId="43" fillId="0" borderId="10" xfId="0" applyFont="1" applyBorder="1" applyAlignment="1">
      <alignment horizontal="center" vertical="center" wrapText="1"/>
    </xf>
    <xf numFmtId="4" fontId="43" fillId="0" borderId="10" xfId="0" applyNumberFormat="1" applyFont="1" applyBorder="1" applyAlignment="1">
      <alignment wrapText="1"/>
    </xf>
    <xf numFmtId="4" fontId="43" fillId="0" borderId="10" xfId="0" applyNumberFormat="1" applyFont="1" applyBorder="1" applyAlignment="1">
      <alignment horizontal="center" vertical="center" wrapText="1"/>
    </xf>
    <xf numFmtId="0" fontId="43" fillId="0" borderId="10" xfId="0" applyFont="1" applyBorder="1" applyAlignment="1">
      <alignment horizontal="left" vertical="center" wrapText="1"/>
    </xf>
    <xf numFmtId="0" fontId="43" fillId="17" borderId="10" xfId="0" applyFont="1" applyFill="1" applyBorder="1" applyAlignment="1">
      <alignment horizontal="center"/>
    </xf>
    <xf numFmtId="3" fontId="44" fillId="17" borderId="10" xfId="0" applyNumberFormat="1" applyFont="1" applyFill="1" applyBorder="1" applyAlignment="1">
      <alignment horizontal="center"/>
    </xf>
    <xf numFmtId="4" fontId="43" fillId="0" borderId="10" xfId="0" applyNumberFormat="1" applyFont="1" applyBorder="1" applyAlignment="1">
      <alignment horizontal="center" wrapText="1"/>
    </xf>
    <xf numFmtId="164" fontId="43" fillId="0" borderId="10" xfId="0" applyNumberFormat="1" applyFont="1" applyBorder="1" applyAlignment="1">
      <alignment/>
    </xf>
    <xf numFmtId="0" fontId="43" fillId="0" borderId="10" xfId="0" applyFont="1" applyFill="1" applyBorder="1" applyAlignment="1">
      <alignment horizontal="center" vertical="center" wrapText="1"/>
    </xf>
    <xf numFmtId="3" fontId="43" fillId="17" borderId="10" xfId="0" applyNumberFormat="1" applyFont="1" applyFill="1" applyBorder="1" applyAlignment="1">
      <alignment horizontal="center"/>
    </xf>
    <xf numFmtId="0" fontId="43" fillId="0" borderId="10" xfId="0" applyFont="1" applyBorder="1" applyAlignment="1">
      <alignment wrapText="1"/>
    </xf>
    <xf numFmtId="0" fontId="43" fillId="0" borderId="10" xfId="0" applyFont="1" applyBorder="1" applyAlignment="1">
      <alignment horizontal="center" vertical="center"/>
    </xf>
    <xf numFmtId="3" fontId="44" fillId="0" borderId="10" xfId="0" applyNumberFormat="1" applyFont="1" applyBorder="1" applyAlignment="1">
      <alignment horizontal="center"/>
    </xf>
    <xf numFmtId="0" fontId="43" fillId="0" borderId="10" xfId="0" applyFont="1" applyFill="1" applyBorder="1" applyAlignment="1">
      <alignment horizontal="left" vertical="center" wrapText="1"/>
    </xf>
    <xf numFmtId="3" fontId="43" fillId="0" borderId="10" xfId="0" applyNumberFormat="1" applyFont="1" applyBorder="1" applyAlignment="1">
      <alignment horizontal="center" wrapText="1"/>
    </xf>
    <xf numFmtId="4" fontId="43" fillId="0" borderId="10" xfId="0" applyNumberFormat="1" applyFont="1" applyFill="1" applyBorder="1" applyAlignment="1">
      <alignment horizontal="center" wrapText="1"/>
    </xf>
    <xf numFmtId="3" fontId="44" fillId="0" borderId="10" xfId="0" applyNumberFormat="1" applyFont="1" applyFill="1" applyBorder="1" applyAlignment="1">
      <alignment horizontal="center"/>
    </xf>
    <xf numFmtId="0" fontId="43" fillId="0" borderId="11"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left"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0" xfId="0" applyFont="1" applyFill="1" applyBorder="1" applyAlignment="1">
      <alignment horizontal="center" wrapText="1"/>
    </xf>
    <xf numFmtId="1" fontId="44" fillId="0" borderId="10" xfId="0" applyNumberFormat="1" applyFont="1" applyFill="1" applyBorder="1" applyAlignment="1">
      <alignment horizontal="center"/>
    </xf>
    <xf numFmtId="0" fontId="45" fillId="0" borderId="0" xfId="0" applyFont="1" applyAlignment="1">
      <alignment/>
    </xf>
    <xf numFmtId="164" fontId="45" fillId="0" borderId="10" xfId="0" applyNumberFormat="1" applyFont="1" applyBorder="1" applyAlignment="1">
      <alignment/>
    </xf>
    <xf numFmtId="0" fontId="45" fillId="25" borderId="0" xfId="0" applyFont="1" applyFill="1" applyAlignment="1">
      <alignment/>
    </xf>
    <xf numFmtId="0" fontId="45" fillId="0" borderId="0" xfId="0" applyFont="1" applyAlignment="1">
      <alignment horizontal="justify" vertical="top"/>
    </xf>
    <xf numFmtId="164" fontId="43" fillId="0" borderId="0" xfId="0" applyNumberFormat="1" applyFont="1" applyAlignment="1">
      <alignment/>
    </xf>
    <xf numFmtId="0" fontId="43" fillId="25" borderId="0" xfId="0" applyFont="1" applyFill="1" applyAlignment="1">
      <alignment/>
    </xf>
    <xf numFmtId="0" fontId="43" fillId="0" borderId="0" xfId="0" applyFont="1" applyBorder="1" applyAlignment="1">
      <alignment/>
    </xf>
    <xf numFmtId="0" fontId="43" fillId="0" borderId="0" xfId="0" applyFont="1" applyAlignment="1">
      <alignment/>
    </xf>
    <xf numFmtId="0" fontId="43" fillId="0" borderId="11" xfId="0" applyFont="1" applyFill="1" applyBorder="1" applyAlignment="1">
      <alignment horizontal="center" vertical="center" wrapText="1"/>
    </xf>
    <xf numFmtId="9"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4" fillId="0" borderId="10" xfId="0" applyFont="1" applyFill="1" applyBorder="1" applyAlignment="1">
      <alignment horizontal="center" wrapText="1"/>
    </xf>
    <xf numFmtId="164" fontId="43" fillId="0" borderId="10" xfId="0" applyNumberFormat="1" applyFont="1" applyBorder="1" applyAlignment="1">
      <alignment horizontal="center"/>
    </xf>
    <xf numFmtId="0" fontId="43" fillId="0" borderId="11" xfId="0" applyFont="1" applyFill="1" applyBorder="1" applyAlignment="1">
      <alignment horizontal="center" wrapText="1"/>
    </xf>
    <xf numFmtId="0" fontId="43"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3" fillId="0" borderId="0" xfId="0" applyFont="1" applyAlignment="1">
      <alignment vertical="center"/>
    </xf>
    <xf numFmtId="0" fontId="43" fillId="0" borderId="0" xfId="0" applyFont="1" applyFill="1" applyAlignment="1">
      <alignment/>
    </xf>
    <xf numFmtId="0" fontId="44" fillId="0" borderId="10" xfId="0" applyFont="1" applyFill="1" applyBorder="1" applyAlignment="1">
      <alignment horizontal="center"/>
    </xf>
    <xf numFmtId="0" fontId="43" fillId="0" borderId="10" xfId="0" applyFont="1" applyFill="1" applyBorder="1" applyAlignment="1">
      <alignment wrapText="1"/>
    </xf>
    <xf numFmtId="0" fontId="44" fillId="0" borderId="10" xfId="0" applyNumberFormat="1" applyFont="1" applyFill="1" applyBorder="1" applyAlignment="1">
      <alignment horizontal="center" wrapText="1"/>
    </xf>
    <xf numFmtId="0" fontId="43" fillId="26" borderId="0" xfId="0" applyFont="1" applyFill="1" applyAlignment="1">
      <alignment/>
    </xf>
    <xf numFmtId="0" fontId="44" fillId="0" borderId="10" xfId="0" applyFont="1" applyBorder="1" applyAlignment="1">
      <alignment/>
    </xf>
    <xf numFmtId="49" fontId="43" fillId="0" borderId="10" xfId="0" applyNumberFormat="1" applyFont="1" applyFill="1" applyBorder="1" applyAlignment="1">
      <alignment horizontal="left" vertical="center" wrapText="1"/>
    </xf>
    <xf numFmtId="0" fontId="36" fillId="0" borderId="0" xfId="0" applyFont="1" applyAlignment="1">
      <alignment wrapText="1"/>
    </xf>
    <xf numFmtId="0" fontId="27" fillId="0" borderId="0" xfId="0" applyFont="1" applyAlignment="1">
      <alignment horizontal="center" wrapText="1"/>
    </xf>
    <xf numFmtId="0" fontId="42" fillId="0" borderId="0" xfId="0" applyFont="1" applyAlignment="1">
      <alignment wrapText="1"/>
    </xf>
    <xf numFmtId="4" fontId="27" fillId="0" borderId="0" xfId="0" applyNumberFormat="1" applyFont="1" applyFill="1" applyAlignment="1">
      <alignment horizontal="center"/>
    </xf>
    <xf numFmtId="4" fontId="27" fillId="0" borderId="0" xfId="0" applyNumberFormat="1" applyFont="1" applyAlignment="1">
      <alignment/>
    </xf>
    <xf numFmtId="0" fontId="27" fillId="0" borderId="0" xfId="0" applyFont="1" applyFill="1" applyAlignment="1">
      <alignment/>
    </xf>
    <xf numFmtId="4" fontId="27" fillId="0" borderId="0" xfId="0" applyNumberFormat="1" applyFont="1" applyAlignment="1">
      <alignment/>
    </xf>
    <xf numFmtId="0" fontId="27" fillId="0" borderId="0" xfId="0" applyFont="1" applyBorder="1" applyAlignment="1">
      <alignment horizontal="center" vertical="center" wrapText="1"/>
    </xf>
    <xf numFmtId="0" fontId="42" fillId="0" borderId="0" xfId="0" applyFont="1" applyBorder="1" applyAlignment="1">
      <alignment horizontal="center" vertical="center" wrapText="1"/>
    </xf>
    <xf numFmtId="4" fontId="27" fillId="0" borderId="0" xfId="0" applyNumberFormat="1" applyFont="1" applyFill="1" applyBorder="1" applyAlignment="1">
      <alignment horizontal="center"/>
    </xf>
    <xf numFmtId="4" fontId="27" fillId="0" borderId="0" xfId="0" applyNumberFormat="1" applyFont="1" applyBorder="1" applyAlignment="1">
      <alignment horizontal="center" wrapText="1"/>
    </xf>
    <xf numFmtId="0" fontId="27" fillId="0" borderId="0" xfId="0" applyFont="1" applyFill="1" applyBorder="1" applyAlignment="1">
      <alignment horizontal="center" vertical="center"/>
    </xf>
    <xf numFmtId="3" fontId="27" fillId="0" borderId="0" xfId="0" applyNumberFormat="1" applyFont="1" applyAlignment="1">
      <alignment horizontal="center"/>
    </xf>
    <xf numFmtId="0" fontId="27" fillId="0" borderId="0" xfId="0" applyFont="1" applyBorder="1" applyAlignment="1">
      <alignment/>
    </xf>
    <xf numFmtId="0" fontId="27" fillId="0" borderId="0" xfId="0" applyFont="1" applyBorder="1" applyAlignment="1">
      <alignment wrapText="1"/>
    </xf>
    <xf numFmtId="0" fontId="27" fillId="0" borderId="0" xfId="0" applyFont="1" applyBorder="1" applyAlignment="1">
      <alignment horizontal="center" wrapText="1"/>
    </xf>
    <xf numFmtId="0" fontId="42" fillId="0" borderId="0" xfId="0" applyFont="1" applyBorder="1" applyAlignment="1">
      <alignment wrapText="1"/>
    </xf>
    <xf numFmtId="4"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alignment wrapText="1"/>
    </xf>
    <xf numFmtId="0" fontId="27" fillId="0" borderId="10" xfId="0" applyFont="1" applyBorder="1" applyAlignment="1">
      <alignment horizontal="center" vertical="center" wrapText="1"/>
    </xf>
    <xf numFmtId="3" fontId="27" fillId="0" borderId="11" xfId="0" applyNumberFormat="1" applyFont="1" applyFill="1" applyBorder="1" applyAlignment="1">
      <alignment horizontal="center" vertical="center" wrapText="1"/>
    </xf>
    <xf numFmtId="0" fontId="27" fillId="0" borderId="10" xfId="0" applyFont="1" applyBorder="1" applyAlignment="1">
      <alignment wrapText="1"/>
    </xf>
    <xf numFmtId="0" fontId="27" fillId="0" borderId="10" xfId="0" applyFont="1" applyFill="1" applyBorder="1" applyAlignment="1">
      <alignment horizontal="center" vertical="center" wrapText="1"/>
    </xf>
    <xf numFmtId="9"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0" xfId="0" applyFont="1" applyBorder="1" applyAlignment="1">
      <alignment vertical="center" wrapText="1"/>
    </xf>
    <xf numFmtId="0" fontId="27" fillId="0" borderId="10" xfId="0" applyFont="1" applyBorder="1" applyAlignment="1">
      <alignment/>
    </xf>
    <xf numFmtId="4" fontId="27" fillId="0" borderId="10" xfId="0" applyNumberFormat="1" applyFont="1" applyBorder="1" applyAlignment="1">
      <alignment horizontal="center" wrapText="1"/>
    </xf>
    <xf numFmtId="2" fontId="27" fillId="0" borderId="10" xfId="0" applyNumberFormat="1" applyFont="1" applyBorder="1" applyAlignment="1">
      <alignment horizontal="center" vertical="center" wrapText="1"/>
    </xf>
    <xf numFmtId="4" fontId="27" fillId="0" borderId="10" xfId="0" applyNumberFormat="1" applyFont="1" applyBorder="1" applyAlignment="1">
      <alignment/>
    </xf>
    <xf numFmtId="0" fontId="27" fillId="0" borderId="10" xfId="0" applyFont="1" applyFill="1" applyBorder="1" applyAlignment="1">
      <alignment vertical="center" wrapText="1"/>
    </xf>
    <xf numFmtId="0" fontId="27" fillId="0" borderId="10" xfId="0" applyFont="1" applyBorder="1" applyAlignment="1">
      <alignment horizontal="left" vertical="center" wrapText="1"/>
    </xf>
    <xf numFmtId="0" fontId="27" fillId="0" borderId="10" xfId="0" applyFont="1" applyBorder="1" applyAlignment="1">
      <alignment vertical="center"/>
    </xf>
    <xf numFmtId="4" fontId="27" fillId="0" borderId="10" xfId="0" applyNumberFormat="1" applyFont="1" applyBorder="1" applyAlignment="1">
      <alignment horizontal="center" vertical="center" wrapText="1"/>
    </xf>
    <xf numFmtId="0" fontId="36" fillId="0" borderId="10" xfId="0" applyFont="1" applyBorder="1" applyAlignment="1">
      <alignment horizontal="right" vertical="center" wrapText="1"/>
    </xf>
    <xf numFmtId="0" fontId="42" fillId="0" borderId="10" xfId="0" applyFont="1" applyBorder="1" applyAlignment="1">
      <alignment horizontal="center" vertical="center" wrapText="1"/>
    </xf>
    <xf numFmtId="4" fontId="27" fillId="0" borderId="10" xfId="0" applyNumberFormat="1" applyFont="1" applyFill="1" applyBorder="1" applyAlignment="1">
      <alignment horizontal="center"/>
    </xf>
    <xf numFmtId="0" fontId="36" fillId="25" borderId="0" xfId="0" applyFont="1" applyFill="1" applyAlignment="1">
      <alignment/>
    </xf>
    <xf numFmtId="0" fontId="36" fillId="0" borderId="0" xfId="0" applyFont="1" applyAlignment="1">
      <alignment horizontal="justify" vertical="top"/>
    </xf>
    <xf numFmtId="164" fontId="27" fillId="0" borderId="0" xfId="0" applyNumberFormat="1" applyFont="1" applyAlignment="1">
      <alignment/>
    </xf>
    <xf numFmtId="0" fontId="27" fillId="25" borderId="0" xfId="0" applyFont="1" applyFill="1" applyAlignment="1">
      <alignment/>
    </xf>
    <xf numFmtId="0" fontId="41" fillId="0" borderId="0" xfId="0" applyFont="1" applyFill="1" applyBorder="1" applyAlignment="1">
      <alignment horizontal="center"/>
    </xf>
    <xf numFmtId="172" fontId="27" fillId="0" borderId="10" xfId="0" applyNumberFormat="1" applyFont="1" applyFill="1" applyBorder="1" applyAlignment="1">
      <alignment/>
    </xf>
    <xf numFmtId="0" fontId="27" fillId="0" borderId="0" xfId="0" applyFont="1" applyFill="1" applyAlignment="1">
      <alignment/>
    </xf>
    <xf numFmtId="0" fontId="27" fillId="0" borderId="0" xfId="0" applyFont="1" applyFill="1" applyAlignment="1">
      <alignment wrapText="1"/>
    </xf>
    <xf numFmtId="0" fontId="27" fillId="0" borderId="1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wrapText="1"/>
    </xf>
    <xf numFmtId="0" fontId="27" fillId="0" borderId="10" xfId="0" applyFont="1" applyFill="1" applyBorder="1" applyAlignment="1">
      <alignment horizontal="center"/>
    </xf>
    <xf numFmtId="4" fontId="42" fillId="0" borderId="10" xfId="0" applyNumberFormat="1" applyFont="1" applyFill="1" applyBorder="1" applyAlignment="1">
      <alignment horizontal="center" wrapText="1"/>
    </xf>
    <xf numFmtId="165" fontId="27" fillId="0" borderId="10" xfId="0" applyNumberFormat="1" applyFont="1" applyFill="1" applyBorder="1" applyAlignment="1">
      <alignment horizontal="center" wrapText="1"/>
    </xf>
    <xf numFmtId="172" fontId="27" fillId="0" borderId="10" xfId="0" applyNumberFormat="1" applyFont="1" applyFill="1" applyBorder="1" applyAlignment="1">
      <alignment horizontal="center" wrapText="1"/>
    </xf>
    <xf numFmtId="4" fontId="27" fillId="0" borderId="10" xfId="0" applyNumberFormat="1" applyFont="1" applyFill="1" applyBorder="1" applyAlignment="1">
      <alignment horizontal="center" wrapText="1"/>
    </xf>
    <xf numFmtId="166" fontId="27"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0" xfId="0" applyFont="1" applyBorder="1" applyAlignment="1">
      <alignment horizontal="center"/>
    </xf>
    <xf numFmtId="164" fontId="27" fillId="0" borderId="10" xfId="0" applyNumberFormat="1" applyFont="1" applyFill="1" applyBorder="1" applyAlignment="1">
      <alignment horizontal="center" wrapText="1"/>
    </xf>
    <xf numFmtId="0" fontId="46" fillId="0" borderId="0" xfId="0" applyFont="1" applyAlignment="1">
      <alignment/>
    </xf>
    <xf numFmtId="4" fontId="27" fillId="0" borderId="0" xfId="0" applyNumberFormat="1" applyFont="1" applyAlignment="1">
      <alignment wrapText="1"/>
    </xf>
    <xf numFmtId="4" fontId="27" fillId="0" borderId="0" xfId="0" applyNumberFormat="1" applyFont="1" applyFill="1" applyAlignment="1">
      <alignment/>
    </xf>
    <xf numFmtId="172" fontId="27" fillId="0" borderId="0" xfId="0" applyNumberFormat="1" applyFont="1" applyAlignment="1">
      <alignment/>
    </xf>
    <xf numFmtId="166" fontId="27" fillId="0" borderId="10"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72" fontId="27" fillId="0" borderId="10" xfId="0" applyNumberFormat="1" applyFont="1" applyFill="1" applyBorder="1" applyAlignment="1">
      <alignment horizontal="center" vertical="center" wrapText="1"/>
    </xf>
    <xf numFmtId="170" fontId="27" fillId="0" borderId="10" xfId="0" applyNumberFormat="1" applyFont="1" applyBorder="1" applyAlignment="1">
      <alignment horizontal="center" vertical="center" wrapText="1"/>
    </xf>
    <xf numFmtId="172" fontId="27" fillId="0" borderId="10" xfId="0" applyNumberFormat="1" applyFont="1" applyBorder="1" applyAlignment="1">
      <alignment horizontal="center" vertical="center" wrapText="1"/>
    </xf>
    <xf numFmtId="0" fontId="27" fillId="0" borderId="10" xfId="0" applyFont="1" applyBorder="1" applyAlignment="1">
      <alignment horizontal="center" vertical="center"/>
    </xf>
    <xf numFmtId="172" fontId="27" fillId="0" borderId="10" xfId="0" applyNumberFormat="1" applyFont="1" applyBorder="1" applyAlignment="1">
      <alignment/>
    </xf>
    <xf numFmtId="0" fontId="27"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4" fontId="27" fillId="0" borderId="11" xfId="0" applyNumberFormat="1" applyFont="1" applyFill="1" applyBorder="1" applyAlignment="1">
      <alignment horizontal="center"/>
    </xf>
    <xf numFmtId="0" fontId="27" fillId="0" borderId="10" xfId="0" applyFont="1" applyBorder="1" applyAlignment="1" applyProtection="1">
      <alignment horizontal="center" vertical="center" wrapText="1"/>
      <protection locked="0"/>
    </xf>
    <xf numFmtId="4" fontId="27" fillId="0" borderId="10" xfId="0" applyNumberFormat="1" applyFont="1" applyBorder="1" applyAlignment="1">
      <alignment horizontal="right" vertical="center" wrapText="1"/>
    </xf>
    <xf numFmtId="0" fontId="27" fillId="0" borderId="10" xfId="0" applyFont="1" applyFill="1" applyBorder="1" applyAlignment="1" applyProtection="1">
      <alignment horizontal="center" vertical="center" wrapText="1"/>
      <protection locked="0"/>
    </xf>
    <xf numFmtId="4" fontId="27" fillId="0" borderId="10" xfId="0" applyNumberFormat="1" applyFont="1" applyFill="1" applyBorder="1" applyAlignment="1">
      <alignment horizontal="right" vertical="center" wrapText="1"/>
    </xf>
    <xf numFmtId="0" fontId="27" fillId="0" borderId="0" xfId="0" applyNumberFormat="1" applyFont="1" applyAlignment="1">
      <alignment/>
    </xf>
    <xf numFmtId="3" fontId="27" fillId="0" borderId="0" xfId="0" applyNumberFormat="1" applyFont="1" applyAlignment="1">
      <alignment/>
    </xf>
    <xf numFmtId="3" fontId="27" fillId="0" borderId="10" xfId="0" applyNumberFormat="1" applyFont="1" applyFill="1" applyBorder="1" applyAlignment="1">
      <alignment horizontal="center" vertical="center" wrapText="1"/>
    </xf>
    <xf numFmtId="3" fontId="27" fillId="0" borderId="10" xfId="0" applyNumberFormat="1" applyFont="1" applyBorder="1" applyAlignment="1">
      <alignment horizontal="center"/>
    </xf>
    <xf numFmtId="0" fontId="41" fillId="0" borderId="10" xfId="0" applyFont="1" applyBorder="1" applyAlignment="1">
      <alignment/>
    </xf>
    <xf numFmtId="4" fontId="27" fillId="0" borderId="10" xfId="0" applyNumberFormat="1" applyFont="1" applyBorder="1" applyAlignment="1">
      <alignment/>
    </xf>
    <xf numFmtId="4" fontId="27" fillId="0" borderId="10" xfId="0" applyNumberFormat="1" applyFont="1" applyBorder="1" applyAlignment="1">
      <alignment horizontal="right" wrapText="1"/>
    </xf>
    <xf numFmtId="0" fontId="27" fillId="0" borderId="10" xfId="0" applyFont="1" applyBorder="1" applyAlignment="1">
      <alignment/>
    </xf>
    <xf numFmtId="0" fontId="41" fillId="0" borderId="10" xfId="0" applyFont="1" applyBorder="1" applyAlignment="1">
      <alignment horizontal="right"/>
    </xf>
    <xf numFmtId="4" fontId="27" fillId="0" borderId="10" xfId="0" applyNumberFormat="1" applyFont="1" applyBorder="1" applyAlignment="1">
      <alignment horizontal="right"/>
    </xf>
    <xf numFmtId="0" fontId="41" fillId="0" borderId="10" xfId="0" applyFont="1" applyFill="1" applyBorder="1" applyAlignment="1">
      <alignment/>
    </xf>
    <xf numFmtId="4" fontId="27" fillId="0" borderId="10" xfId="0" applyNumberFormat="1" applyFont="1" applyFill="1" applyBorder="1" applyAlignment="1">
      <alignment/>
    </xf>
    <xf numFmtId="0" fontId="27" fillId="0" borderId="0" xfId="0" applyFont="1" applyAlignment="1">
      <alignment horizontal="center" vertical="center"/>
    </xf>
    <xf numFmtId="2" fontId="27" fillId="0" borderId="0" xfId="0" applyNumberFormat="1" applyFont="1" applyAlignment="1">
      <alignment/>
    </xf>
    <xf numFmtId="0" fontId="27" fillId="0" borderId="10" xfId="0" applyFont="1" applyBorder="1" applyAlignment="1">
      <alignment horizontal="center" wrapText="1"/>
    </xf>
    <xf numFmtId="172" fontId="27" fillId="0" borderId="10" xfId="0" applyNumberFormat="1" applyFont="1" applyBorder="1" applyAlignment="1">
      <alignment wrapText="1"/>
    </xf>
    <xf numFmtId="2" fontId="27" fillId="0" borderId="10" xfId="0" applyNumberFormat="1" applyFont="1" applyBorder="1" applyAlignment="1">
      <alignment horizontal="center" wrapText="1"/>
    </xf>
    <xf numFmtId="172" fontId="27" fillId="0" borderId="10" xfId="0" applyNumberFormat="1" applyFont="1" applyBorder="1" applyAlignment="1">
      <alignment horizontal="center"/>
    </xf>
    <xf numFmtId="0" fontId="27" fillId="0" borderId="10" xfId="0" applyFont="1" applyBorder="1" applyAlignment="1">
      <alignment vertical="top" wrapText="1"/>
    </xf>
    <xf numFmtId="172" fontId="27" fillId="0" borderId="10" xfId="0" applyNumberFormat="1" applyFont="1" applyBorder="1" applyAlignment="1">
      <alignment horizontal="center" vertical="center"/>
    </xf>
    <xf numFmtId="0" fontId="27" fillId="0" borderId="10" xfId="0" applyNumberFormat="1" applyFont="1" applyBorder="1" applyAlignment="1">
      <alignment horizontal="center" vertical="center"/>
    </xf>
    <xf numFmtId="0" fontId="36" fillId="0" borderId="10" xfId="0" applyFont="1" applyBorder="1" applyAlignment="1">
      <alignment vertical="top" wrapText="1"/>
    </xf>
    <xf numFmtId="0" fontId="27" fillId="0" borderId="10" xfId="0" applyFont="1" applyFill="1" applyBorder="1" applyAlignment="1">
      <alignment vertical="top" wrapText="1"/>
    </xf>
    <xf numFmtId="0" fontId="27" fillId="0" borderId="10" xfId="0" applyFont="1" applyBorder="1" applyAlignment="1">
      <alignment horizontal="left" vertical="top" wrapText="1"/>
    </xf>
    <xf numFmtId="0" fontId="27" fillId="0" borderId="16" xfId="0" applyFont="1" applyBorder="1" applyAlignment="1">
      <alignment horizontal="center" vertical="center"/>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27" fillId="0" borderId="13" xfId="0" applyFont="1" applyFill="1" applyBorder="1" applyAlignment="1">
      <alignment horizontal="center" vertical="center"/>
    </xf>
    <xf numFmtId="172" fontId="36" fillId="0" borderId="0" xfId="0" applyNumberFormat="1" applyFont="1" applyAlignment="1">
      <alignment/>
    </xf>
    <xf numFmtId="180" fontId="36" fillId="0" borderId="0" xfId="0" applyNumberFormat="1" applyFont="1" applyAlignment="1">
      <alignment horizontal="justify" vertical="top"/>
    </xf>
    <xf numFmtId="172" fontId="36" fillId="0" borderId="0" xfId="0" applyNumberFormat="1" applyFont="1" applyAlignment="1">
      <alignment horizontal="justify" vertical="top"/>
    </xf>
    <xf numFmtId="172" fontId="27" fillId="25" borderId="0" xfId="0" applyNumberFormat="1" applyFont="1" applyFill="1" applyAlignment="1">
      <alignment/>
    </xf>
    <xf numFmtId="172" fontId="27" fillId="0" borderId="0" xfId="0" applyNumberFormat="1" applyFont="1" applyAlignment="1">
      <alignment wrapText="1"/>
    </xf>
    <xf numFmtId="166" fontId="27" fillId="0" borderId="10" xfId="0" applyNumberFormat="1" applyFont="1" applyBorder="1" applyAlignment="1">
      <alignment vertical="center" wrapText="1"/>
    </xf>
    <xf numFmtId="166" fontId="27" fillId="0" borderId="10" xfId="0" applyNumberFormat="1" applyFont="1" applyBorder="1" applyAlignment="1">
      <alignment vertical="center"/>
    </xf>
    <xf numFmtId="3" fontId="27" fillId="0" borderId="10" xfId="0" applyNumberFormat="1" applyFont="1" applyFill="1" applyBorder="1" applyAlignment="1">
      <alignment vertical="center" wrapText="1"/>
    </xf>
    <xf numFmtId="9" fontId="27" fillId="0" borderId="10" xfId="0" applyNumberFormat="1" applyFont="1" applyFill="1" applyBorder="1" applyAlignment="1">
      <alignment vertical="center" wrapText="1"/>
    </xf>
    <xf numFmtId="0" fontId="27" fillId="0" borderId="10" xfId="0" applyNumberFormat="1" applyFont="1" applyFill="1" applyBorder="1" applyAlignment="1">
      <alignment vertical="center" wrapText="1"/>
    </xf>
    <xf numFmtId="0" fontId="27" fillId="0" borderId="17" xfId="0" applyFont="1" applyBorder="1" applyAlignment="1">
      <alignment/>
    </xf>
    <xf numFmtId="3" fontId="27" fillId="0" borderId="10" xfId="0" applyNumberFormat="1" applyFont="1" applyBorder="1" applyAlignment="1">
      <alignment horizontal="center" vertical="center" wrapText="1"/>
    </xf>
    <xf numFmtId="0" fontId="41" fillId="0" borderId="10" xfId="0" applyNumberFormat="1" applyFont="1" applyBorder="1" applyAlignment="1">
      <alignment horizontal="center" vertical="center"/>
    </xf>
    <xf numFmtId="164" fontId="27" fillId="0" borderId="10" xfId="0" applyNumberFormat="1" applyFont="1" applyBorder="1" applyAlignment="1">
      <alignment horizontal="center" vertical="center" wrapText="1"/>
    </xf>
    <xf numFmtId="164" fontId="27" fillId="0" borderId="10" xfId="0" applyNumberFormat="1" applyFont="1" applyBorder="1" applyAlignment="1">
      <alignment horizontal="center" vertical="center"/>
    </xf>
    <xf numFmtId="0" fontId="41" fillId="0" borderId="10" xfId="0" applyFont="1" applyBorder="1" applyAlignment="1">
      <alignment horizontal="center" vertical="center" wrapText="1"/>
    </xf>
    <xf numFmtId="2" fontId="27" fillId="0" borderId="10" xfId="0" applyNumberFormat="1" applyFont="1" applyBorder="1" applyAlignment="1">
      <alignment/>
    </xf>
    <xf numFmtId="0" fontId="27" fillId="0" borderId="0" xfId="0" applyFont="1" applyBorder="1" applyAlignment="1">
      <alignment horizontal="center" vertical="center"/>
    </xf>
    <xf numFmtId="0" fontId="27" fillId="0" borderId="0" xfId="0" applyFont="1" applyAlignment="1">
      <alignment vertical="top" wrapText="1"/>
    </xf>
    <xf numFmtId="0" fontId="27" fillId="0" borderId="0" xfId="0" applyFont="1" applyAlignment="1">
      <alignment vertical="top"/>
    </xf>
    <xf numFmtId="0" fontId="27" fillId="0" borderId="18" xfId="0" applyFont="1" applyFill="1" applyBorder="1" applyAlignment="1">
      <alignment horizontal="center" vertical="center"/>
    </xf>
    <xf numFmtId="0" fontId="27" fillId="0" borderId="0" xfId="0" applyFont="1" applyBorder="1" applyAlignment="1">
      <alignment/>
    </xf>
    <xf numFmtId="0" fontId="36" fillId="0" borderId="0" xfId="0" applyFont="1" applyBorder="1" applyAlignment="1">
      <alignment wrapText="1"/>
    </xf>
    <xf numFmtId="0" fontId="27" fillId="0" borderId="0" xfId="0" applyFont="1" applyFill="1" applyBorder="1" applyAlignment="1">
      <alignment/>
    </xf>
    <xf numFmtId="0" fontId="36" fillId="0" borderId="10" xfId="0" applyFont="1" applyBorder="1" applyAlignment="1">
      <alignment horizontal="center" wrapText="1"/>
    </xf>
    <xf numFmtId="4" fontId="27" fillId="0" borderId="10" xfId="0" applyNumberFormat="1" applyFont="1" applyBorder="1" applyAlignment="1">
      <alignment wrapText="1"/>
    </xf>
    <xf numFmtId="0" fontId="27" fillId="0" borderId="0" xfId="0" applyFont="1" applyFill="1" applyAlignment="1">
      <alignment horizontal="center" vertical="center" wrapText="1"/>
    </xf>
    <xf numFmtId="4" fontId="27" fillId="0" borderId="0" xfId="0" applyNumberFormat="1" applyFont="1" applyFill="1" applyAlignment="1">
      <alignment horizontal="center" wrapText="1"/>
    </xf>
    <xf numFmtId="0" fontId="27" fillId="0" borderId="0" xfId="0" applyFont="1" applyFill="1" applyAlignment="1">
      <alignment horizontal="center"/>
    </xf>
    <xf numFmtId="4" fontId="27" fillId="0" borderId="0" xfId="0" applyNumberFormat="1" applyFont="1" applyFill="1" applyAlignment="1">
      <alignment/>
    </xf>
    <xf numFmtId="0" fontId="41" fillId="0" borderId="10" xfId="0" applyFont="1" applyFill="1" applyBorder="1" applyAlignment="1">
      <alignment horizontal="center"/>
    </xf>
    <xf numFmtId="0" fontId="36" fillId="25" borderId="0" xfId="0" applyFont="1" applyFill="1" applyAlignment="1">
      <alignment/>
    </xf>
    <xf numFmtId="164" fontId="27" fillId="0" borderId="0" xfId="0" applyNumberFormat="1" applyFont="1" applyAlignment="1">
      <alignment/>
    </xf>
    <xf numFmtId="0" fontId="27" fillId="0" borderId="0" xfId="0" applyNumberFormat="1" applyFont="1" applyAlignment="1">
      <alignment/>
    </xf>
    <xf numFmtId="3" fontId="27" fillId="0" borderId="0" xfId="0" applyNumberFormat="1" applyFont="1" applyAlignment="1">
      <alignment vertical="top"/>
    </xf>
    <xf numFmtId="4" fontId="27" fillId="0" borderId="16" xfId="0" applyNumberFormat="1" applyFont="1" applyBorder="1" applyAlignment="1">
      <alignment wrapText="1"/>
    </xf>
    <xf numFmtId="0" fontId="27" fillId="0" borderId="11" xfId="0" applyFont="1" applyFill="1" applyBorder="1" applyAlignment="1">
      <alignment horizontal="center"/>
    </xf>
    <xf numFmtId="0" fontId="41" fillId="0" borderId="11" xfId="0" applyFont="1" applyFill="1" applyBorder="1" applyAlignment="1">
      <alignment horizontal="center"/>
    </xf>
    <xf numFmtId="4" fontId="27" fillId="0" borderId="11" xfId="0" applyNumberFormat="1" applyFont="1" applyFill="1" applyBorder="1" applyAlignment="1">
      <alignment horizontal="right" vertical="center" wrapText="1"/>
    </xf>
    <xf numFmtId="0" fontId="27" fillId="0" borderId="18" xfId="0" applyFont="1" applyBorder="1" applyAlignment="1">
      <alignment horizontal="center" vertical="center"/>
    </xf>
    <xf numFmtId="0" fontId="27" fillId="0" borderId="17" xfId="0" applyFont="1" applyBorder="1" applyAlignment="1">
      <alignment horizontal="center" vertical="center"/>
    </xf>
    <xf numFmtId="3" fontId="36" fillId="0" borderId="17" xfId="0" applyNumberFormat="1" applyFont="1" applyBorder="1" applyAlignment="1">
      <alignment horizontal="center" vertical="center"/>
    </xf>
    <xf numFmtId="4" fontId="36" fillId="0" borderId="17" xfId="0" applyNumberFormat="1" applyFont="1" applyFill="1" applyBorder="1" applyAlignment="1">
      <alignment horizontal="center"/>
    </xf>
    <xf numFmtId="4" fontId="36" fillId="0" borderId="10" xfId="0" applyNumberFormat="1" applyFont="1" applyFill="1" applyBorder="1" applyAlignment="1">
      <alignment horizontal="center"/>
    </xf>
    <xf numFmtId="3" fontId="27" fillId="0" borderId="0" xfId="0" applyNumberFormat="1" applyFont="1" applyAlignment="1">
      <alignment wrapText="1"/>
    </xf>
    <xf numFmtId="3" fontId="36" fillId="0" borderId="0" xfId="0" applyNumberFormat="1" applyFont="1" applyAlignment="1">
      <alignment wrapText="1"/>
    </xf>
    <xf numFmtId="4" fontId="36" fillId="0" borderId="0" xfId="0" applyNumberFormat="1" applyFont="1" applyAlignment="1">
      <alignment wrapText="1"/>
    </xf>
    <xf numFmtId="169" fontId="36" fillId="0" borderId="0" xfId="0" applyNumberFormat="1" applyFont="1" applyAlignment="1">
      <alignment wrapText="1"/>
    </xf>
    <xf numFmtId="0" fontId="27" fillId="0" borderId="18" xfId="0" applyFont="1" applyFill="1" applyBorder="1" applyAlignment="1">
      <alignment horizontal="center" vertical="center" wrapText="1"/>
    </xf>
    <xf numFmtId="169" fontId="27" fillId="0" borderId="18" xfId="0" applyNumberFormat="1" applyFont="1" applyFill="1" applyBorder="1" applyAlignment="1">
      <alignment horizontal="center" vertical="center" wrapText="1"/>
    </xf>
    <xf numFmtId="0" fontId="27" fillId="0" borderId="18" xfId="0" applyFont="1" applyBorder="1" applyAlignment="1">
      <alignment horizontal="center" vertical="center" wrapText="1"/>
    </xf>
    <xf numFmtId="169" fontId="27" fillId="0" borderId="18" xfId="0" applyNumberFormat="1" applyFont="1" applyBorder="1" applyAlignment="1">
      <alignment horizontal="center" vertical="center" wrapText="1"/>
    </xf>
    <xf numFmtId="3" fontId="27" fillId="0" borderId="10" xfId="0" applyNumberFormat="1" applyFont="1" applyBorder="1" applyAlignment="1">
      <alignment/>
    </xf>
    <xf numFmtId="3" fontId="27" fillId="0" borderId="10" xfId="0" applyNumberFormat="1" applyFont="1" applyFill="1" applyBorder="1" applyAlignment="1">
      <alignment horizontal="center"/>
    </xf>
    <xf numFmtId="0" fontId="27" fillId="0" borderId="11" xfId="0" applyFont="1" applyBorder="1" applyAlignment="1">
      <alignment horizontal="left" vertical="center" wrapText="1"/>
    </xf>
    <xf numFmtId="3" fontId="43" fillId="0" borderId="11" xfId="0" applyNumberFormat="1" applyFont="1" applyBorder="1" applyAlignment="1">
      <alignment horizontal="center" wrapText="1"/>
    </xf>
    <xf numFmtId="3" fontId="27" fillId="0" borderId="11" xfId="0" applyNumberFormat="1" applyFont="1" applyFill="1" applyBorder="1" applyAlignment="1">
      <alignment horizontal="center"/>
    </xf>
    <xf numFmtId="0" fontId="27" fillId="0" borderId="17" xfId="0" applyFont="1" applyBorder="1" applyAlignment="1">
      <alignment/>
    </xf>
    <xf numFmtId="3" fontId="27" fillId="0" borderId="0" xfId="0" applyNumberFormat="1" applyFont="1" applyBorder="1" applyAlignment="1">
      <alignment wrapText="1"/>
    </xf>
    <xf numFmtId="3" fontId="36" fillId="0" borderId="0" xfId="0" applyNumberFormat="1" applyFont="1" applyBorder="1" applyAlignment="1">
      <alignment wrapText="1"/>
    </xf>
    <xf numFmtId="4" fontId="36" fillId="0" borderId="0" xfId="0" applyNumberFormat="1" applyFont="1" applyBorder="1" applyAlignment="1">
      <alignment wrapText="1"/>
    </xf>
    <xf numFmtId="169" fontId="36" fillId="0" borderId="0" xfId="0" applyNumberFormat="1" applyFont="1" applyBorder="1" applyAlignment="1">
      <alignment wrapText="1"/>
    </xf>
    <xf numFmtId="169" fontId="36" fillId="0" borderId="0" xfId="0" applyNumberFormat="1" applyFont="1" applyAlignment="1">
      <alignment/>
    </xf>
    <xf numFmtId="169" fontId="36" fillId="0" borderId="0" xfId="0" applyNumberFormat="1" applyFont="1" applyAlignment="1">
      <alignment horizontal="justify" vertical="top"/>
    </xf>
    <xf numFmtId="169" fontId="27" fillId="25" borderId="0" xfId="0" applyNumberFormat="1" applyFont="1" applyFill="1" applyAlignment="1">
      <alignment/>
    </xf>
    <xf numFmtId="169" fontId="27" fillId="0" borderId="0" xfId="0" applyNumberFormat="1" applyFont="1" applyAlignment="1">
      <alignment/>
    </xf>
    <xf numFmtId="0" fontId="27" fillId="0" borderId="0" xfId="0" applyNumberFormat="1" applyFont="1" applyAlignment="1">
      <alignment horizontal="center" vertical="center"/>
    </xf>
    <xf numFmtId="172" fontId="27" fillId="0" borderId="18" xfId="0" applyNumberFormat="1" applyFont="1" applyFill="1" applyBorder="1" applyAlignment="1">
      <alignment horizontal="center" vertical="center" wrapText="1"/>
    </xf>
    <xf numFmtId="172" fontId="27" fillId="0" borderId="18" xfId="0" applyNumberFormat="1" applyFont="1" applyBorder="1" applyAlignment="1">
      <alignment horizontal="center" vertical="center" wrapText="1"/>
    </xf>
    <xf numFmtId="172" fontId="42" fillId="0" borderId="0" xfId="0" applyNumberFormat="1" applyFont="1" applyAlignment="1">
      <alignment wrapText="1"/>
    </xf>
    <xf numFmtId="172" fontId="36" fillId="25" borderId="0" xfId="0" applyNumberFormat="1" applyFont="1" applyFill="1" applyAlignment="1">
      <alignment/>
    </xf>
    <xf numFmtId="172" fontId="27" fillId="0" borderId="0" xfId="0" applyNumberFormat="1" applyFont="1" applyAlignment="1">
      <alignment vertical="top"/>
    </xf>
    <xf numFmtId="0" fontId="27" fillId="0" borderId="0" xfId="0" applyNumberFormat="1" applyFont="1" applyAlignment="1">
      <alignment vertical="top"/>
    </xf>
    <xf numFmtId="4" fontId="27" fillId="0" borderId="0" xfId="0" applyNumberFormat="1" applyFont="1" applyFill="1" applyAlignment="1">
      <alignment horizontal="center" vertical="center"/>
    </xf>
    <xf numFmtId="1" fontId="27" fillId="0" borderId="0" xfId="0" applyNumberFormat="1" applyFont="1" applyFill="1" applyAlignment="1">
      <alignment/>
    </xf>
    <xf numFmtId="0" fontId="27" fillId="0" borderId="10" xfId="0" applyNumberFormat="1" applyFont="1" applyBorder="1" applyAlignment="1">
      <alignment horizontal="left" vertical="center" wrapText="1"/>
    </xf>
    <xf numFmtId="0" fontId="42" fillId="0" borderId="10" xfId="0" applyFont="1" applyFill="1" applyBorder="1" applyAlignment="1">
      <alignment horizontal="center" vertical="center"/>
    </xf>
    <xf numFmtId="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vertical="center"/>
    </xf>
    <xf numFmtId="0" fontId="42" fillId="0" borderId="10" xfId="0" applyFont="1" applyBorder="1" applyAlignment="1">
      <alignment horizontal="center" vertical="center"/>
    </xf>
    <xf numFmtId="4" fontId="36" fillId="0" borderId="10" xfId="0" applyNumberFormat="1" applyFont="1" applyFill="1" applyBorder="1" applyAlignment="1">
      <alignment horizontal="center" vertical="center"/>
    </xf>
    <xf numFmtId="169" fontId="27" fillId="0" borderId="0" xfId="0" applyNumberFormat="1" applyFont="1" applyAlignment="1">
      <alignment/>
    </xf>
    <xf numFmtId="0" fontId="42" fillId="0" borderId="0" xfId="0" applyFont="1" applyFill="1" applyAlignment="1">
      <alignment/>
    </xf>
    <xf numFmtId="180" fontId="27" fillId="0" borderId="0" xfId="0" applyNumberFormat="1" applyFont="1" applyFill="1" applyAlignment="1">
      <alignment horizontal="center" vertical="center" wrapText="1"/>
    </xf>
    <xf numFmtId="2" fontId="27" fillId="0" borderId="0" xfId="0" applyNumberFormat="1" applyFont="1" applyFill="1" applyAlignment="1">
      <alignment horizontal="center"/>
    </xf>
    <xf numFmtId="169" fontId="27" fillId="0" borderId="0" xfId="0" applyNumberFormat="1" applyFont="1" applyFill="1" applyAlignment="1">
      <alignment/>
    </xf>
    <xf numFmtId="166" fontId="27" fillId="0" borderId="18"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80" fontId="27" fillId="0" borderId="10" xfId="0" applyNumberFormat="1" applyFont="1" applyBorder="1" applyAlignment="1">
      <alignment horizontal="center" vertical="center" wrapText="1"/>
    </xf>
    <xf numFmtId="169" fontId="27" fillId="0" borderId="10"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169" fontId="27" fillId="0" borderId="10" xfId="0" applyNumberFormat="1" applyFont="1" applyBorder="1" applyAlignment="1">
      <alignment horizontal="center" vertical="center" wrapText="1"/>
    </xf>
    <xf numFmtId="164" fontId="27" fillId="0" borderId="10" xfId="0" applyNumberFormat="1" applyFont="1" applyBorder="1" applyAlignment="1">
      <alignment horizontal="center" wrapText="1"/>
    </xf>
    <xf numFmtId="0" fontId="27" fillId="0" borderId="18" xfId="0" applyNumberFormat="1" applyFont="1" applyFill="1" applyBorder="1" applyAlignment="1">
      <alignment horizontal="center" wrapText="1"/>
    </xf>
    <xf numFmtId="0" fontId="27" fillId="0" borderId="10" xfId="0" applyFont="1" applyFill="1" applyBorder="1" applyAlignment="1">
      <alignment horizontal="center" wrapText="1"/>
    </xf>
    <xf numFmtId="180" fontId="27" fillId="0" borderId="18" xfId="0" applyNumberFormat="1" applyFont="1" applyFill="1" applyBorder="1" applyAlignment="1">
      <alignment horizontal="center" wrapText="1"/>
    </xf>
    <xf numFmtId="2" fontId="27" fillId="0" borderId="18" xfId="0" applyNumberFormat="1" applyFont="1" applyFill="1" applyBorder="1" applyAlignment="1">
      <alignment horizontal="center" wrapText="1"/>
    </xf>
    <xf numFmtId="169" fontId="27" fillId="0" borderId="10" xfId="0" applyNumberFormat="1" applyFont="1" applyFill="1" applyBorder="1" applyAlignment="1">
      <alignment horizontal="center" wrapText="1"/>
    </xf>
    <xf numFmtId="0" fontId="42" fillId="0" borderId="10" xfId="0" applyFont="1" applyFill="1" applyBorder="1" applyAlignment="1">
      <alignment horizontal="center" wrapText="1"/>
    </xf>
    <xf numFmtId="0" fontId="27" fillId="0" borderId="19" xfId="0" applyNumberFormat="1" applyFont="1" applyFill="1" applyBorder="1" applyAlignment="1">
      <alignment horizontal="center" wrapText="1"/>
    </xf>
    <xf numFmtId="0" fontId="27" fillId="0" borderId="10" xfId="0" applyNumberFormat="1" applyFont="1" applyFill="1" applyBorder="1" applyAlignment="1">
      <alignment horizontal="center" wrapText="1"/>
    </xf>
    <xf numFmtId="180" fontId="27" fillId="0" borderId="10" xfId="0" applyNumberFormat="1" applyFont="1" applyFill="1" applyBorder="1" applyAlignment="1">
      <alignment horizontal="center" wrapText="1"/>
    </xf>
    <xf numFmtId="0" fontId="27" fillId="0" borderId="0" xfId="0" applyNumberFormat="1" applyFont="1" applyFill="1" applyBorder="1" applyAlignment="1">
      <alignment horizontal="center" wrapText="1"/>
    </xf>
    <xf numFmtId="4" fontId="27" fillId="0" borderId="0" xfId="0" applyNumberFormat="1" applyFont="1" applyFill="1" applyBorder="1" applyAlignment="1">
      <alignment horizontal="center" wrapText="1"/>
    </xf>
    <xf numFmtId="3" fontId="27" fillId="0" borderId="0" xfId="0" applyNumberFormat="1" applyFont="1" applyFill="1" applyBorder="1" applyAlignment="1">
      <alignment horizontal="center" wrapText="1"/>
    </xf>
    <xf numFmtId="0" fontId="27" fillId="0" borderId="10" xfId="0" applyFont="1" applyFill="1" applyBorder="1" applyAlignment="1">
      <alignment/>
    </xf>
    <xf numFmtId="0" fontId="27" fillId="0" borderId="12" xfId="0" applyFont="1" applyFill="1" applyBorder="1" applyAlignment="1">
      <alignment horizontal="left" vertical="center" wrapText="1"/>
    </xf>
    <xf numFmtId="164" fontId="27" fillId="0" borderId="12" xfId="0" applyNumberFormat="1" applyFont="1" applyFill="1" applyBorder="1" applyAlignment="1">
      <alignment horizontal="center" wrapText="1"/>
    </xf>
    <xf numFmtId="0" fontId="27" fillId="0" borderId="12" xfId="0" applyNumberFormat="1" applyFont="1" applyFill="1" applyBorder="1" applyAlignment="1">
      <alignment horizontal="center" wrapText="1"/>
    </xf>
    <xf numFmtId="180" fontId="27" fillId="0" borderId="12" xfId="0" applyNumberFormat="1" applyFont="1" applyFill="1" applyBorder="1" applyAlignment="1">
      <alignment horizontal="center" wrapText="1"/>
    </xf>
    <xf numFmtId="2" fontId="36" fillId="0" borderId="12" xfId="0" applyNumberFormat="1" applyFont="1" applyFill="1" applyBorder="1" applyAlignment="1">
      <alignment horizontal="center" vertical="center" wrapText="1"/>
    </xf>
    <xf numFmtId="0" fontId="36" fillId="0" borderId="0" xfId="0" applyFont="1" applyAlignment="1">
      <alignment/>
    </xf>
    <xf numFmtId="180" fontId="36" fillId="25" borderId="0" xfId="0" applyNumberFormat="1" applyFont="1" applyFill="1" applyAlignment="1">
      <alignment/>
    </xf>
    <xf numFmtId="2" fontId="36" fillId="0" borderId="0" xfId="0" applyNumberFormat="1" applyFont="1" applyAlignment="1">
      <alignment/>
    </xf>
    <xf numFmtId="2" fontId="36" fillId="0" borderId="0" xfId="0" applyNumberFormat="1" applyFont="1" applyAlignment="1">
      <alignment horizontal="justify" vertical="top"/>
    </xf>
    <xf numFmtId="180" fontId="27" fillId="0" borderId="0" xfId="0" applyNumberFormat="1" applyFont="1" applyAlignment="1">
      <alignment/>
    </xf>
    <xf numFmtId="2" fontId="27" fillId="25" borderId="0" xfId="0" applyNumberFormat="1" applyFont="1" applyFill="1" applyAlignment="1">
      <alignment/>
    </xf>
    <xf numFmtId="2" fontId="27" fillId="0" borderId="0" xfId="0" applyNumberFormat="1" applyFont="1" applyAlignment="1">
      <alignment/>
    </xf>
    <xf numFmtId="0" fontId="27" fillId="0" borderId="0" xfId="0" applyFont="1" applyFill="1" applyBorder="1" applyAlignment="1">
      <alignment wrapText="1"/>
    </xf>
    <xf numFmtId="0" fontId="27" fillId="0" borderId="0" xfId="0" applyFont="1" applyFill="1" applyAlignment="1">
      <alignment vertical="top"/>
    </xf>
    <xf numFmtId="3" fontId="27" fillId="0" borderId="0" xfId="0" applyNumberFormat="1" applyFont="1" applyFill="1" applyAlignment="1">
      <alignment vertical="top"/>
    </xf>
    <xf numFmtId="0" fontId="27" fillId="0" borderId="0" xfId="0" applyNumberFormat="1" applyFont="1" applyFill="1" applyAlignment="1">
      <alignment horizontal="center" vertical="center"/>
    </xf>
    <xf numFmtId="0" fontId="27" fillId="0" borderId="10" xfId="0" applyFont="1" applyFill="1" applyBorder="1" applyAlignment="1">
      <alignment/>
    </xf>
    <xf numFmtId="164" fontId="27" fillId="0" borderId="10" xfId="0" applyNumberFormat="1" applyFont="1" applyFill="1" applyBorder="1" applyAlignment="1">
      <alignment horizontal="center" vertical="center" wrapText="1"/>
    </xf>
    <xf numFmtId="1" fontId="36" fillId="25" borderId="0" xfId="0" applyNumberFormat="1" applyFont="1" applyFill="1" applyAlignment="1">
      <alignment/>
    </xf>
    <xf numFmtId="169" fontId="36" fillId="25" borderId="0" xfId="0" applyNumberFormat="1" applyFont="1" applyFill="1" applyAlignment="1">
      <alignment horizontal="right"/>
    </xf>
    <xf numFmtId="0" fontId="42" fillId="0" borderId="0" xfId="0" applyFont="1" applyAlignment="1">
      <alignment/>
    </xf>
    <xf numFmtId="1" fontId="27" fillId="0" borderId="0" xfId="0" applyNumberFormat="1" applyFont="1" applyBorder="1" applyAlignment="1">
      <alignment/>
    </xf>
    <xf numFmtId="169" fontId="27" fillId="0" borderId="0" xfId="0" applyNumberFormat="1" applyFont="1" applyAlignment="1">
      <alignment horizontal="right" vertical="top"/>
    </xf>
    <xf numFmtId="4" fontId="36" fillId="0" borderId="13" xfId="0" applyNumberFormat="1" applyFont="1" applyBorder="1" applyAlignment="1">
      <alignment horizontal="justify" vertical="top"/>
    </xf>
    <xf numFmtId="0" fontId="27" fillId="0" borderId="16" xfId="0" applyFont="1" applyBorder="1" applyAlignment="1">
      <alignment/>
    </xf>
    <xf numFmtId="0" fontId="27" fillId="0" borderId="16" xfId="0" applyFont="1" applyFill="1" applyBorder="1" applyAlignment="1">
      <alignment horizontal="center" vertical="center"/>
    </xf>
    <xf numFmtId="0" fontId="27" fillId="0" borderId="16" xfId="0" applyFont="1" applyFill="1" applyBorder="1" applyAlignment="1">
      <alignment/>
    </xf>
    <xf numFmtId="1" fontId="27" fillId="0" borderId="13" xfId="0" applyNumberFormat="1" applyFont="1" applyBorder="1" applyAlignment="1">
      <alignment horizontal="left" vertical="center"/>
    </xf>
    <xf numFmtId="169" fontId="27" fillId="0" borderId="13" xfId="0" applyNumberFormat="1" applyFont="1" applyBorder="1" applyAlignment="1">
      <alignment horizontal="right" vertical="center"/>
    </xf>
    <xf numFmtId="4" fontId="27" fillId="0" borderId="13" xfId="0" applyNumberFormat="1" applyFont="1" applyBorder="1" applyAlignment="1">
      <alignment horizontal="center" vertical="center"/>
    </xf>
    <xf numFmtId="2" fontId="27" fillId="0" borderId="13" xfId="0" applyNumberFormat="1" applyFont="1" applyBorder="1" applyAlignment="1">
      <alignment horizontal="center" vertical="center"/>
    </xf>
    <xf numFmtId="1" fontId="27" fillId="0" borderId="13" xfId="0" applyNumberFormat="1" applyFont="1" applyBorder="1" applyAlignment="1">
      <alignment horizontal="center" vertical="center" wrapText="1"/>
    </xf>
    <xf numFmtId="166" fontId="27" fillId="0" borderId="13" xfId="0" applyNumberFormat="1" applyFont="1" applyBorder="1" applyAlignment="1">
      <alignment horizontal="center" vertical="center" wrapText="1"/>
    </xf>
    <xf numFmtId="169" fontId="27" fillId="0" borderId="13" xfId="0" applyNumberFormat="1" applyFont="1" applyBorder="1" applyAlignment="1">
      <alignment horizontal="right" vertical="center" wrapText="1"/>
    </xf>
    <xf numFmtId="0" fontId="36" fillId="0" borderId="13" xfId="0" applyFont="1" applyBorder="1" applyAlignment="1">
      <alignment horizontal="left" vertical="center" wrapText="1"/>
    </xf>
    <xf numFmtId="169" fontId="27" fillId="0" borderId="13" xfId="0" applyNumberFormat="1" applyFont="1" applyBorder="1" applyAlignment="1">
      <alignment horizontal="right"/>
    </xf>
    <xf numFmtId="4" fontId="27" fillId="0" borderId="13" xfId="0" applyNumberFormat="1" applyFont="1" applyBorder="1" applyAlignment="1">
      <alignment horizontal="center" vertical="center" wrapText="1"/>
    </xf>
    <xf numFmtId="164" fontId="27" fillId="0" borderId="13"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169" fontId="27" fillId="0" borderId="13" xfId="0" applyNumberFormat="1" applyFont="1" applyFill="1" applyBorder="1" applyAlignment="1">
      <alignment horizontal="right"/>
    </xf>
    <xf numFmtId="0" fontId="27" fillId="0" borderId="13" xfId="0" applyNumberFormat="1" applyFont="1" applyFill="1" applyBorder="1" applyAlignment="1">
      <alignment horizontal="center" vertical="center" wrapText="1"/>
    </xf>
    <xf numFmtId="164" fontId="27" fillId="0" borderId="13" xfId="0" applyNumberFormat="1" applyFont="1" applyFill="1" applyBorder="1" applyAlignment="1">
      <alignment horizontal="center" vertical="center" wrapText="1"/>
    </xf>
    <xf numFmtId="169" fontId="27" fillId="0" borderId="13" xfId="0" applyNumberFormat="1" applyFont="1" applyFill="1" applyBorder="1" applyAlignment="1">
      <alignment horizontal="right" vertical="center" wrapText="1"/>
    </xf>
    <xf numFmtId="1" fontId="36" fillId="0" borderId="13" xfId="0" applyNumberFormat="1" applyFont="1" applyBorder="1" applyAlignment="1">
      <alignment horizontal="center" vertical="center" wrapText="1"/>
    </xf>
    <xf numFmtId="0" fontId="36" fillId="0" borderId="13" xfId="0" applyFont="1" applyBorder="1" applyAlignment="1">
      <alignment horizontal="left" wrapText="1"/>
    </xf>
    <xf numFmtId="0" fontId="27" fillId="0" borderId="13" xfId="0" applyFont="1" applyFill="1" applyBorder="1" applyAlignment="1">
      <alignment horizontal="center"/>
    </xf>
    <xf numFmtId="1" fontId="27" fillId="27" borderId="0" xfId="0" applyNumberFormat="1" applyFont="1" applyFill="1" applyAlignment="1">
      <alignment/>
    </xf>
    <xf numFmtId="49" fontId="36" fillId="27" borderId="0" xfId="0" applyNumberFormat="1" applyFont="1" applyFill="1" applyAlignment="1">
      <alignment horizontal="justify" vertical="top"/>
    </xf>
    <xf numFmtId="0" fontId="36" fillId="27" borderId="0" xfId="0" applyFont="1" applyFill="1" applyAlignment="1">
      <alignment horizontal="justify" vertical="top"/>
    </xf>
    <xf numFmtId="0" fontId="48" fillId="27" borderId="0" xfId="0" applyFont="1" applyFill="1" applyAlignment="1">
      <alignment horizontal="justify" vertical="top"/>
    </xf>
    <xf numFmtId="169" fontId="36" fillId="27" borderId="0" xfId="0" applyNumberFormat="1" applyFont="1" applyFill="1" applyAlignment="1">
      <alignment horizontal="right" vertical="top"/>
    </xf>
    <xf numFmtId="4" fontId="36" fillId="27" borderId="0" xfId="0" applyNumberFormat="1" applyFont="1" applyFill="1" applyAlignment="1">
      <alignment horizontal="justify" vertical="top"/>
    </xf>
    <xf numFmtId="2" fontId="36" fillId="27" borderId="0" xfId="0" applyNumberFormat="1" applyFont="1" applyFill="1" applyAlignment="1">
      <alignment horizontal="justify" vertical="top"/>
    </xf>
    <xf numFmtId="0" fontId="27" fillId="27" borderId="0" xfId="0" applyFont="1" applyFill="1" applyBorder="1" applyAlignment="1">
      <alignment/>
    </xf>
    <xf numFmtId="0" fontId="27" fillId="27" borderId="0" xfId="0" applyFont="1" applyFill="1" applyAlignment="1">
      <alignment/>
    </xf>
    <xf numFmtId="2" fontId="27" fillId="27" borderId="0" xfId="0" applyNumberFormat="1" applyFont="1" applyFill="1" applyAlignment="1">
      <alignment/>
    </xf>
    <xf numFmtId="0" fontId="42" fillId="27" borderId="0" xfId="0" applyFont="1" applyFill="1" applyAlignment="1">
      <alignment/>
    </xf>
    <xf numFmtId="169" fontId="27" fillId="27" borderId="0" xfId="0" applyNumberFormat="1" applyFont="1" applyFill="1" applyAlignment="1">
      <alignment horizontal="right"/>
    </xf>
    <xf numFmtId="4" fontId="27" fillId="27" borderId="0" xfId="0" applyNumberFormat="1" applyFont="1" applyFill="1" applyAlignment="1">
      <alignment/>
    </xf>
    <xf numFmtId="4" fontId="27" fillId="0" borderId="10" xfId="0" applyNumberFormat="1" applyFont="1" applyBorder="1" applyAlignment="1">
      <alignment vertical="center"/>
    </xf>
    <xf numFmtId="0" fontId="27" fillId="0" borderId="10" xfId="0" applyNumberFormat="1" applyFont="1" applyBorder="1" applyAlignment="1">
      <alignment horizontal="center"/>
    </xf>
    <xf numFmtId="164" fontId="27" fillId="0" borderId="0" xfId="0" applyNumberFormat="1" applyFont="1" applyBorder="1" applyAlignment="1">
      <alignment horizontal="center" vertical="center"/>
    </xf>
    <xf numFmtId="166" fontId="27" fillId="0" borderId="11" xfId="0" applyNumberFormat="1" applyFont="1" applyBorder="1" applyAlignment="1">
      <alignment vertical="center" wrapText="1"/>
    </xf>
    <xf numFmtId="0" fontId="27" fillId="0" borderId="11" xfId="0" applyFont="1" applyBorder="1" applyAlignment="1">
      <alignment horizontal="center"/>
    </xf>
    <xf numFmtId="0" fontId="41" fillId="0" borderId="11" xfId="0" applyFont="1" applyBorder="1" applyAlignment="1">
      <alignment horizontal="center" wrapText="1"/>
    </xf>
    <xf numFmtId="166" fontId="27" fillId="0" borderId="20" xfId="0" applyNumberFormat="1" applyFont="1" applyBorder="1" applyAlignment="1">
      <alignment vertical="center" wrapText="1"/>
    </xf>
    <xf numFmtId="3" fontId="42" fillId="0" borderId="0" xfId="0" applyNumberFormat="1" applyFont="1" applyAlignment="1">
      <alignment wrapText="1"/>
    </xf>
    <xf numFmtId="4" fontId="27" fillId="0" borderId="18" xfId="0" applyNumberFormat="1" applyFont="1" applyFill="1" applyBorder="1" applyAlignment="1">
      <alignment horizontal="center" vertical="center" wrapText="1"/>
    </xf>
    <xf numFmtId="3" fontId="27" fillId="0" borderId="10" xfId="0" applyNumberFormat="1" applyFont="1" applyBorder="1" applyAlignment="1">
      <alignment horizontal="center" wrapText="1"/>
    </xf>
    <xf numFmtId="3" fontId="41" fillId="0" borderId="10" xfId="0" applyNumberFormat="1" applyFont="1" applyBorder="1" applyAlignment="1">
      <alignment horizontal="center" wrapText="1"/>
    </xf>
    <xf numFmtId="0" fontId="41" fillId="0" borderId="10" xfId="0" applyFont="1" applyBorder="1" applyAlignment="1">
      <alignment horizontal="center"/>
    </xf>
    <xf numFmtId="0" fontId="27" fillId="0" borderId="11" xfId="0" applyNumberFormat="1" applyFont="1" applyBorder="1" applyAlignment="1">
      <alignment horizontal="left" vertical="center" wrapText="1"/>
    </xf>
    <xf numFmtId="3" fontId="27" fillId="0" borderId="0" xfId="0" applyNumberFormat="1" applyFont="1" applyAlignment="1">
      <alignment horizontal="center" wrapText="1"/>
    </xf>
    <xf numFmtId="0" fontId="41" fillId="0" borderId="11" xfId="0" applyFont="1" applyBorder="1" applyAlignment="1">
      <alignment horizontal="center"/>
    </xf>
    <xf numFmtId="4" fontId="27" fillId="0" borderId="11" xfId="0" applyNumberFormat="1" applyFont="1" applyBorder="1" applyAlignment="1">
      <alignment horizontal="center" wrapText="1"/>
    </xf>
    <xf numFmtId="4" fontId="27" fillId="0" borderId="11" xfId="0" applyNumberFormat="1" applyFont="1" applyFill="1" applyBorder="1" applyAlignment="1">
      <alignment horizontal="center" vertical="center" wrapText="1"/>
    </xf>
    <xf numFmtId="0" fontId="27" fillId="0" borderId="13" xfId="0" applyNumberFormat="1" applyFont="1" applyBorder="1" applyAlignment="1">
      <alignment horizontal="left" vertical="center" wrapText="1"/>
    </xf>
    <xf numFmtId="3" fontId="27" fillId="0" borderId="13" xfId="0" applyNumberFormat="1" applyFont="1" applyBorder="1" applyAlignment="1">
      <alignment horizontal="center" wrapText="1"/>
    </xf>
    <xf numFmtId="0" fontId="41" fillId="0" borderId="13" xfId="0" applyFont="1" applyBorder="1" applyAlignment="1">
      <alignment horizontal="center"/>
    </xf>
    <xf numFmtId="4" fontId="27" fillId="0" borderId="13" xfId="0" applyNumberFormat="1" applyFont="1" applyBorder="1" applyAlignment="1">
      <alignment horizontal="center"/>
    </xf>
    <xf numFmtId="4" fontId="27" fillId="0" borderId="13" xfId="0" applyNumberFormat="1" applyFont="1" applyFill="1" applyBorder="1" applyAlignment="1">
      <alignment horizontal="center" vertical="center" wrapText="1"/>
    </xf>
    <xf numFmtId="4" fontId="27" fillId="0" borderId="13" xfId="0" applyNumberFormat="1" applyFont="1" applyBorder="1" applyAlignment="1">
      <alignment/>
    </xf>
    <xf numFmtId="0" fontId="27" fillId="0" borderId="12" xfId="0" applyFont="1" applyFill="1" applyBorder="1" applyAlignment="1">
      <alignment horizontal="center" vertical="center"/>
    </xf>
    <xf numFmtId="3" fontId="27" fillId="0" borderId="12" xfId="0" applyNumberFormat="1" applyFont="1" applyFill="1" applyBorder="1" applyAlignment="1">
      <alignment horizontal="center" wrapText="1"/>
    </xf>
    <xf numFmtId="0" fontId="41" fillId="0" borderId="12" xfId="0" applyFont="1" applyFill="1" applyBorder="1" applyAlignment="1">
      <alignment horizontal="center"/>
    </xf>
    <xf numFmtId="4" fontId="27" fillId="0" borderId="12" xfId="0" applyNumberFormat="1" applyFont="1" applyFill="1" applyBorder="1" applyAlignment="1">
      <alignment horizontal="center" vertical="center" wrapText="1"/>
    </xf>
    <xf numFmtId="4" fontId="27" fillId="0" borderId="11" xfId="0" applyNumberFormat="1" applyFont="1" applyFill="1" applyBorder="1" applyAlignment="1">
      <alignment horizontal="center" wrapText="1"/>
    </xf>
    <xf numFmtId="0" fontId="27" fillId="0" borderId="17" xfId="0" applyFont="1" applyBorder="1" applyAlignment="1">
      <alignment wrapText="1"/>
    </xf>
    <xf numFmtId="0" fontId="27" fillId="0" borderId="0" xfId="0" applyFont="1" applyFill="1" applyAlignment="1">
      <alignment horizontal="center" vertical="center"/>
    </xf>
    <xf numFmtId="4" fontId="36" fillId="0" borderId="13" xfId="0" applyNumberFormat="1" applyFont="1" applyFill="1" applyBorder="1" applyAlignment="1">
      <alignment horizontal="center" vertical="center"/>
    </xf>
    <xf numFmtId="0" fontId="36" fillId="0" borderId="0" xfId="0" applyFont="1" applyFill="1" applyAlignment="1">
      <alignment horizontal="justify" vertical="top"/>
    </xf>
    <xf numFmtId="0" fontId="45" fillId="0" borderId="0" xfId="0" applyFont="1" applyAlignment="1">
      <alignment wrapText="1"/>
    </xf>
    <xf numFmtId="0" fontId="43" fillId="0" borderId="0" xfId="0" applyFont="1" applyFill="1" applyAlignment="1">
      <alignment/>
    </xf>
    <xf numFmtId="3" fontId="43" fillId="0" borderId="0" xfId="0" applyNumberFormat="1" applyFont="1" applyAlignment="1">
      <alignment/>
    </xf>
    <xf numFmtId="166" fontId="43" fillId="0" borderId="10" xfId="0" applyNumberFormat="1" applyFont="1" applyBorder="1" applyAlignment="1">
      <alignment horizontal="center" vertical="center" wrapText="1"/>
    </xf>
    <xf numFmtId="166" fontId="43" fillId="0" borderId="10" xfId="0" applyNumberFormat="1" applyFont="1" applyBorder="1" applyAlignment="1">
      <alignment horizontal="center" vertical="center"/>
    </xf>
    <xf numFmtId="164" fontId="43" fillId="0" borderId="10" xfId="0" applyNumberFormat="1" applyFont="1" applyBorder="1" applyAlignment="1">
      <alignment horizontal="center" vertical="center" wrapText="1"/>
    </xf>
    <xf numFmtId="165" fontId="43" fillId="0" borderId="10" xfId="0" applyNumberFormat="1" applyFont="1" applyFill="1" applyBorder="1" applyAlignment="1">
      <alignment wrapText="1"/>
    </xf>
    <xf numFmtId="4" fontId="43" fillId="0" borderId="10" xfId="0" applyNumberFormat="1" applyFont="1" applyFill="1" applyBorder="1" applyAlignment="1">
      <alignment horizontal="right" wrapText="1"/>
    </xf>
    <xf numFmtId="165" fontId="43" fillId="0" borderId="10" xfId="0" applyNumberFormat="1" applyFont="1" applyFill="1" applyBorder="1" applyAlignment="1">
      <alignment horizontal="right" wrapText="1"/>
    </xf>
    <xf numFmtId="4" fontId="43" fillId="0" borderId="10" xfId="0" applyNumberFormat="1" applyFont="1" applyFill="1" applyBorder="1" applyAlignment="1">
      <alignment vertical="center"/>
    </xf>
    <xf numFmtId="0" fontId="43" fillId="0" borderId="11" xfId="0" applyFont="1" applyBorder="1" applyAlignment="1">
      <alignment horizontal="center" vertical="center"/>
    </xf>
    <xf numFmtId="4" fontId="43" fillId="0" borderId="11" xfId="0" applyNumberFormat="1" applyFont="1" applyFill="1" applyBorder="1" applyAlignment="1">
      <alignment vertical="center"/>
    </xf>
    <xf numFmtId="4" fontId="45" fillId="0" borderId="18" xfId="0" applyNumberFormat="1" applyFont="1" applyBorder="1" applyAlignment="1">
      <alignment horizontal="right"/>
    </xf>
    <xf numFmtId="0" fontId="43" fillId="0" borderId="0" xfId="0" applyFont="1" applyAlignment="1">
      <alignment horizontal="center" vertical="center"/>
    </xf>
    <xf numFmtId="0" fontId="43" fillId="0" borderId="0" xfId="0" applyNumberFormat="1" applyFont="1" applyAlignment="1">
      <alignment/>
    </xf>
    <xf numFmtId="0" fontId="43" fillId="0" borderId="0" xfId="0" applyFont="1" applyAlignment="1">
      <alignment vertical="top"/>
    </xf>
    <xf numFmtId="3" fontId="43" fillId="0" borderId="0" xfId="0" applyNumberFormat="1" applyFont="1" applyAlignment="1">
      <alignment vertical="top"/>
    </xf>
    <xf numFmtId="0" fontId="43" fillId="0" borderId="0" xfId="0" applyNumberFormat="1" applyFont="1" applyAlignment="1">
      <alignment horizontal="center" vertical="center"/>
    </xf>
    <xf numFmtId="0" fontId="45" fillId="0" borderId="0" xfId="0" applyFont="1" applyBorder="1" applyAlignment="1">
      <alignment wrapText="1"/>
    </xf>
    <xf numFmtId="0" fontId="43" fillId="0" borderId="0" xfId="0" applyFont="1" applyFill="1" applyBorder="1" applyAlignment="1">
      <alignment/>
    </xf>
    <xf numFmtId="4" fontId="43" fillId="0" borderId="0" xfId="0" applyNumberFormat="1" applyFont="1" applyBorder="1" applyAlignment="1">
      <alignment/>
    </xf>
    <xf numFmtId="0" fontId="43" fillId="0" borderId="0" xfId="0" applyFont="1" applyFill="1" applyBorder="1" applyAlignment="1">
      <alignment/>
    </xf>
    <xf numFmtId="3" fontId="43" fillId="0" borderId="0" xfId="0" applyNumberFormat="1" applyFont="1" applyBorder="1" applyAlignment="1">
      <alignment/>
    </xf>
    <xf numFmtId="166" fontId="27" fillId="0" borderId="10"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wrapText="1"/>
    </xf>
    <xf numFmtId="168" fontId="27" fillId="0" borderId="10" xfId="0" applyNumberFormat="1" applyFont="1" applyFill="1" applyBorder="1" applyAlignment="1">
      <alignment horizontal="center" vertical="center"/>
    </xf>
    <xf numFmtId="1" fontId="27" fillId="0" borderId="11" xfId="0" applyNumberFormat="1" applyFont="1" applyFill="1" applyBorder="1" applyAlignment="1">
      <alignment horizontal="center" vertical="center" wrapText="1"/>
    </xf>
    <xf numFmtId="0" fontId="27" fillId="0" borderId="21" xfId="0" applyFont="1" applyFill="1" applyBorder="1" applyAlignment="1">
      <alignment horizontal="center" vertical="center"/>
    </xf>
    <xf numFmtId="1" fontId="27" fillId="0" borderId="13" xfId="0" applyNumberFormat="1" applyFont="1" applyFill="1" applyBorder="1" applyAlignment="1">
      <alignment horizontal="center" vertical="center" wrapText="1"/>
    </xf>
    <xf numFmtId="0" fontId="46" fillId="0" borderId="0" xfId="0" applyFont="1" applyFill="1" applyAlignment="1">
      <alignment/>
    </xf>
    <xf numFmtId="0" fontId="36" fillId="0" borderId="0" xfId="0" applyFont="1" applyFill="1" applyAlignment="1">
      <alignment/>
    </xf>
    <xf numFmtId="164" fontId="27" fillId="0" borderId="0" xfId="0" applyNumberFormat="1" applyFont="1" applyFill="1" applyAlignment="1">
      <alignment/>
    </xf>
    <xf numFmtId="3" fontId="27" fillId="0" borderId="0" xfId="0" applyNumberFormat="1" applyFont="1" applyFill="1" applyAlignment="1">
      <alignment horizontal="center"/>
    </xf>
    <xf numFmtId="0" fontId="27" fillId="0" borderId="0" xfId="0" applyNumberFormat="1" applyFont="1" applyFill="1" applyAlignment="1">
      <alignment/>
    </xf>
    <xf numFmtId="0" fontId="46" fillId="0" borderId="0" xfId="0" applyFont="1" applyAlignment="1">
      <alignment/>
    </xf>
    <xf numFmtId="0" fontId="36" fillId="0" borderId="10" xfId="0" applyFont="1" applyBorder="1" applyAlignment="1">
      <alignment/>
    </xf>
    <xf numFmtId="2" fontId="27" fillId="0" borderId="10" xfId="0" applyNumberFormat="1" applyFont="1" applyBorder="1" applyAlignment="1">
      <alignment/>
    </xf>
    <xf numFmtId="4" fontId="27" fillId="0" borderId="10" xfId="0" applyNumberFormat="1" applyFont="1" applyBorder="1" applyAlignment="1">
      <alignment horizontal="center" vertical="center"/>
    </xf>
    <xf numFmtId="4" fontId="36" fillId="0" borderId="10" xfId="0" applyNumberFormat="1" applyFont="1" applyBorder="1" applyAlignment="1">
      <alignment horizontal="right" vertical="center"/>
    </xf>
    <xf numFmtId="4" fontId="22" fillId="0" borderId="0" xfId="0" applyNumberFormat="1" applyFont="1" applyAlignment="1">
      <alignment/>
    </xf>
    <xf numFmtId="0" fontId="22" fillId="0" borderId="0" xfId="0" applyNumberFormat="1" applyFont="1" applyAlignment="1">
      <alignment/>
    </xf>
    <xf numFmtId="0" fontId="30" fillId="0" borderId="0" xfId="0" applyFont="1" applyAlignment="1">
      <alignment/>
    </xf>
    <xf numFmtId="0" fontId="22" fillId="0" borderId="0" xfId="0" applyFont="1" applyFill="1" applyAlignment="1">
      <alignment/>
    </xf>
    <xf numFmtId="3" fontId="30" fillId="0" borderId="0" xfId="0" applyNumberFormat="1" applyFont="1" applyFill="1" applyAlignment="1">
      <alignment/>
    </xf>
    <xf numFmtId="0" fontId="22" fillId="0" borderId="0" xfId="0" applyFont="1" applyAlignment="1">
      <alignment horizontal="center" vertical="center"/>
    </xf>
    <xf numFmtId="0" fontId="35" fillId="0" borderId="0" xfId="0" applyFont="1" applyFill="1" applyAlignment="1">
      <alignment horizontal="center" vertical="center"/>
    </xf>
    <xf numFmtId="3" fontId="49" fillId="0" borderId="0" xfId="0" applyNumberFormat="1" applyFont="1" applyFill="1" applyAlignment="1">
      <alignment horizontal="center" vertical="center"/>
    </xf>
    <xf numFmtId="0" fontId="22" fillId="0" borderId="0" xfId="0" applyFont="1" applyAlignment="1">
      <alignment/>
    </xf>
    <xf numFmtId="169" fontId="43" fillId="0" borderId="10" xfId="0" applyNumberFormat="1" applyFont="1" applyBorder="1" applyAlignment="1">
      <alignment horizontal="center"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174" fontId="43" fillId="0" borderId="11" xfId="0" applyNumberFormat="1" applyFont="1" applyFill="1" applyBorder="1" applyAlignment="1">
      <alignment horizontal="right" vertical="center"/>
    </xf>
    <xf numFmtId="0" fontId="43" fillId="0" borderId="11" xfId="0" applyFont="1" applyFill="1" applyBorder="1" applyAlignment="1">
      <alignment wrapText="1"/>
    </xf>
    <xf numFmtId="0" fontId="43" fillId="0" borderId="21" xfId="0" applyFont="1" applyBorder="1" applyAlignment="1">
      <alignment horizontal="center" vertical="center"/>
    </xf>
    <xf numFmtId="0" fontId="43" fillId="0" borderId="13" xfId="0" applyFont="1" applyBorder="1" applyAlignment="1">
      <alignment horizontal="center" vertical="center"/>
    </xf>
    <xf numFmtId="174" fontId="43" fillId="0" borderId="14" xfId="0" applyNumberFormat="1" applyFont="1" applyFill="1" applyBorder="1" applyAlignment="1">
      <alignment horizontal="right" vertical="center"/>
    </xf>
    <xf numFmtId="0" fontId="43" fillId="0" borderId="13" xfId="0" applyFont="1" applyBorder="1" applyAlignment="1">
      <alignment horizontal="center" vertical="center" wrapText="1"/>
    </xf>
    <xf numFmtId="0" fontId="43" fillId="0" borderId="13" xfId="0" applyFont="1" applyBorder="1" applyAlignment="1">
      <alignment wrapText="1"/>
    </xf>
    <xf numFmtId="0" fontId="43" fillId="0" borderId="13" xfId="0" applyNumberFormat="1" applyFont="1" applyBorder="1" applyAlignment="1">
      <alignment horizontal="center" vertical="center" wrapText="1"/>
    </xf>
    <xf numFmtId="174" fontId="43" fillId="0" borderId="16" xfId="0" applyNumberFormat="1" applyFont="1" applyFill="1" applyBorder="1" applyAlignment="1">
      <alignment horizontal="right" wrapText="1"/>
    </xf>
    <xf numFmtId="0" fontId="43" fillId="0" borderId="23" xfId="0" applyFont="1" applyBorder="1" applyAlignment="1">
      <alignment wrapText="1"/>
    </xf>
    <xf numFmtId="0" fontId="43" fillId="0" borderId="23" xfId="0" applyNumberFormat="1" applyFont="1" applyBorder="1" applyAlignment="1">
      <alignment horizontal="center" vertical="center" wrapText="1"/>
    </xf>
    <xf numFmtId="0" fontId="45" fillId="25" borderId="23" xfId="0" applyFont="1" applyFill="1" applyBorder="1" applyAlignment="1">
      <alignment/>
    </xf>
    <xf numFmtId="174" fontId="43" fillId="0" borderId="11" xfId="0" applyNumberFormat="1" applyFont="1" applyFill="1" applyBorder="1" applyAlignment="1">
      <alignment horizontal="right" wrapText="1"/>
    </xf>
    <xf numFmtId="0" fontId="45" fillId="0" borderId="22" xfId="0" applyFont="1" applyBorder="1" applyAlignment="1">
      <alignment horizontal="justify" vertical="top"/>
    </xf>
    <xf numFmtId="0" fontId="45" fillId="0" borderId="24" xfId="0" applyFont="1" applyBorder="1" applyAlignment="1">
      <alignment horizontal="justify" vertical="top"/>
    </xf>
    <xf numFmtId="169" fontId="43" fillId="25" borderId="0" xfId="0" applyNumberFormat="1" applyFont="1" applyFill="1" applyAlignment="1">
      <alignment/>
    </xf>
    <xf numFmtId="169" fontId="43" fillId="0" borderId="0" xfId="0" applyNumberFormat="1" applyFont="1" applyAlignment="1">
      <alignment/>
    </xf>
    <xf numFmtId="169" fontId="43" fillId="0" borderId="0" xfId="0" applyNumberFormat="1" applyFont="1" applyFill="1" applyAlignment="1">
      <alignment/>
    </xf>
    <xf numFmtId="169" fontId="43" fillId="0" borderId="0" xfId="0" applyNumberFormat="1" applyFont="1" applyFill="1" applyBorder="1" applyAlignment="1">
      <alignment/>
    </xf>
    <xf numFmtId="169" fontId="27" fillId="0" borderId="0" xfId="0" applyNumberFormat="1" applyFont="1" applyFill="1" applyAlignment="1">
      <alignment/>
    </xf>
    <xf numFmtId="165" fontId="27" fillId="0" borderId="16" xfId="0" applyNumberFormat="1" applyFont="1" applyFill="1" applyBorder="1" applyAlignment="1">
      <alignment wrapText="1"/>
    </xf>
    <xf numFmtId="4" fontId="27" fillId="0" borderId="10" xfId="0" applyNumberFormat="1" applyFont="1" applyFill="1" applyBorder="1" applyAlignment="1">
      <alignment horizontal="right" wrapText="1"/>
    </xf>
    <xf numFmtId="165" fontId="27" fillId="0" borderId="10" xfId="0" applyNumberFormat="1" applyFont="1" applyFill="1" applyBorder="1" applyAlignment="1">
      <alignment horizontal="right" wrapText="1"/>
    </xf>
    <xf numFmtId="4" fontId="27" fillId="0" borderId="16" xfId="0" applyNumberFormat="1" applyFont="1" applyFill="1" applyBorder="1" applyAlignment="1">
      <alignment vertical="center"/>
    </xf>
    <xf numFmtId="0" fontId="27" fillId="0" borderId="11" xfId="0" applyFont="1" applyBorder="1" applyAlignment="1">
      <alignment wrapText="1"/>
    </xf>
    <xf numFmtId="0" fontId="27" fillId="0" borderId="11" xfId="0" applyFont="1" applyFill="1" applyBorder="1" applyAlignment="1">
      <alignment wrapText="1"/>
    </xf>
    <xf numFmtId="0" fontId="27" fillId="0" borderId="23" xfId="0" applyFont="1" applyBorder="1" applyAlignment="1">
      <alignment wrapText="1"/>
    </xf>
    <xf numFmtId="4" fontId="27" fillId="0" borderId="14" xfId="0" applyNumberFormat="1" applyFont="1" applyFill="1" applyBorder="1" applyAlignment="1">
      <alignment vertical="center"/>
    </xf>
    <xf numFmtId="0" fontId="36" fillId="0" borderId="22" xfId="0" applyFont="1" applyBorder="1" applyAlignment="1">
      <alignment horizontal="justify" vertical="top"/>
    </xf>
    <xf numFmtId="0" fontId="36" fillId="0" borderId="24" xfId="0" applyFont="1" applyBorder="1" applyAlignment="1">
      <alignment horizontal="justify" vertical="top"/>
    </xf>
    <xf numFmtId="0" fontId="36" fillId="0" borderId="25" xfId="0" applyFont="1" applyBorder="1" applyAlignment="1">
      <alignment horizontal="justify" vertical="top"/>
    </xf>
    <xf numFmtId="4" fontId="27" fillId="0" borderId="0" xfId="0" applyNumberFormat="1" applyFont="1" applyBorder="1" applyAlignment="1">
      <alignment/>
    </xf>
    <xf numFmtId="169" fontId="27" fillId="0" borderId="0" xfId="0" applyNumberFormat="1" applyFont="1" applyFill="1" applyBorder="1" applyAlignment="1">
      <alignment/>
    </xf>
    <xf numFmtId="3" fontId="27" fillId="0" borderId="0" xfId="0" applyNumberFormat="1" applyFont="1" applyBorder="1" applyAlignment="1">
      <alignment/>
    </xf>
    <xf numFmtId="0" fontId="27" fillId="0" borderId="21" xfId="0" applyFont="1" applyBorder="1" applyAlignment="1">
      <alignment horizontal="center" vertical="center"/>
    </xf>
    <xf numFmtId="0" fontId="27" fillId="0" borderId="18" xfId="0" applyNumberFormat="1" applyFont="1" applyFill="1" applyBorder="1" applyAlignment="1">
      <alignment horizontal="center" vertical="center" wrapText="1"/>
    </xf>
    <xf numFmtId="169" fontId="27" fillId="0" borderId="0" xfId="0" applyNumberFormat="1" applyFont="1" applyFill="1" applyAlignment="1">
      <alignment horizontal="center"/>
    </xf>
    <xf numFmtId="0" fontId="36" fillId="0" borderId="0" xfId="0" applyFont="1" applyFill="1" applyAlignment="1">
      <alignment wrapText="1"/>
    </xf>
    <xf numFmtId="169" fontId="27" fillId="0" borderId="11" xfId="0" applyNumberFormat="1" applyFont="1" applyFill="1" applyBorder="1" applyAlignment="1">
      <alignment horizontal="center" vertical="center" wrapText="1"/>
    </xf>
    <xf numFmtId="169" fontId="27" fillId="0" borderId="13" xfId="0" applyNumberFormat="1" applyFont="1" applyFill="1" applyBorder="1" applyAlignment="1">
      <alignment/>
    </xf>
    <xf numFmtId="0" fontId="27" fillId="0" borderId="12" xfId="0" applyFont="1" applyFill="1" applyBorder="1" applyAlignment="1">
      <alignment wrapText="1"/>
    </xf>
    <xf numFmtId="3" fontId="27" fillId="0" borderId="12" xfId="0" applyNumberFormat="1" applyFont="1" applyFill="1" applyBorder="1" applyAlignment="1">
      <alignment horizontal="center"/>
    </xf>
    <xf numFmtId="169" fontId="27" fillId="0" borderId="12"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169" fontId="27" fillId="0" borderId="0" xfId="0" applyNumberFormat="1" applyFont="1" applyFill="1" applyBorder="1" applyAlignment="1">
      <alignment horizontal="center" vertical="center"/>
    </xf>
    <xf numFmtId="169" fontId="36" fillId="0" borderId="0" xfId="0" applyNumberFormat="1" applyFont="1" applyFill="1" applyAlignment="1">
      <alignment/>
    </xf>
    <xf numFmtId="169" fontId="36" fillId="0" borderId="0" xfId="0" applyNumberFormat="1" applyFont="1" applyFill="1" applyAlignment="1">
      <alignment horizontal="justify" vertical="top"/>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169" fontId="27" fillId="0" borderId="0" xfId="0" applyNumberFormat="1" applyFont="1" applyFill="1" applyAlignment="1">
      <alignment horizontal="center" vertical="center"/>
    </xf>
    <xf numFmtId="0" fontId="42" fillId="0" borderId="0" xfId="0" applyFont="1" applyFill="1" applyBorder="1" applyAlignment="1">
      <alignment horizontal="center" vertical="center" wrapText="1"/>
    </xf>
    <xf numFmtId="0" fontId="36" fillId="0" borderId="0" xfId="0" applyFont="1" applyFill="1" applyBorder="1" applyAlignment="1">
      <alignment wrapText="1"/>
    </xf>
    <xf numFmtId="0" fontId="27" fillId="0" borderId="18" xfId="0" applyFont="1" applyFill="1" applyBorder="1" applyAlignment="1">
      <alignment wrapText="1"/>
    </xf>
    <xf numFmtId="43" fontId="27" fillId="0" borderId="0" xfId="0" applyNumberFormat="1" applyFont="1" applyAlignment="1">
      <alignment/>
    </xf>
    <xf numFmtId="43" fontId="36" fillId="0" borderId="0" xfId="0" applyNumberFormat="1" applyFont="1" applyAlignment="1">
      <alignment/>
    </xf>
    <xf numFmtId="43" fontId="27" fillId="0" borderId="0" xfId="0" applyNumberFormat="1" applyFont="1" applyAlignment="1">
      <alignment horizontal="center"/>
    </xf>
    <xf numFmtId="43" fontId="27" fillId="0" borderId="10" xfId="0" applyNumberFormat="1" applyFont="1" applyFill="1" applyBorder="1" applyAlignment="1">
      <alignment horizontal="center" vertical="center" wrapText="1"/>
    </xf>
    <xf numFmtId="43" fontId="27" fillId="0" borderId="10" xfId="0" applyNumberFormat="1" applyFont="1" applyBorder="1" applyAlignment="1">
      <alignment horizontal="center" vertical="center" wrapText="1"/>
    </xf>
    <xf numFmtId="43" fontId="27" fillId="0" borderId="10" xfId="0" applyNumberFormat="1" applyFont="1" applyBorder="1" applyAlignment="1">
      <alignment horizontal="center" vertical="center"/>
    </xf>
    <xf numFmtId="164" fontId="36" fillId="0" borderId="0" xfId="0" applyNumberFormat="1" applyFont="1" applyAlignment="1">
      <alignment/>
    </xf>
    <xf numFmtId="170" fontId="36" fillId="0" borderId="0" xfId="0" applyNumberFormat="1" applyFont="1" applyAlignment="1">
      <alignment horizontal="justify" vertical="top"/>
    </xf>
    <xf numFmtId="0" fontId="27" fillId="0" borderId="0" xfId="0" applyFont="1" applyAlignment="1">
      <alignment horizontal="left" vertical="center"/>
    </xf>
    <xf numFmtId="0" fontId="27" fillId="0" borderId="11" xfId="0" applyFont="1" applyBorder="1" applyAlignment="1">
      <alignment horizontal="center" wrapText="1"/>
    </xf>
    <xf numFmtId="170" fontId="27" fillId="0" borderId="11" xfId="0" applyNumberFormat="1" applyFont="1" applyBorder="1" applyAlignment="1">
      <alignment horizontal="center" wrapText="1"/>
    </xf>
    <xf numFmtId="2" fontId="27" fillId="0" borderId="11" xfId="0" applyNumberFormat="1" applyFont="1" applyBorder="1" applyAlignment="1">
      <alignment horizontal="center" wrapText="1"/>
    </xf>
    <xf numFmtId="2" fontId="27" fillId="0" borderId="11" xfId="0" applyNumberFormat="1" applyFont="1" applyBorder="1" applyAlignment="1">
      <alignment horizontal="right"/>
    </xf>
    <xf numFmtId="0" fontId="27" fillId="0" borderId="19" xfId="0" applyFont="1" applyFill="1" applyBorder="1" applyAlignment="1">
      <alignment horizontal="center" wrapText="1"/>
    </xf>
    <xf numFmtId="0" fontId="27" fillId="0" borderId="12" xfId="0" applyFont="1" applyBorder="1" applyAlignment="1">
      <alignment horizontal="center" vertical="center"/>
    </xf>
    <xf numFmtId="0" fontId="27" fillId="0" borderId="12" xfId="0" applyFont="1" applyBorder="1" applyAlignment="1">
      <alignment horizontal="center"/>
    </xf>
    <xf numFmtId="170" fontId="36" fillId="0" borderId="10" xfId="0" applyNumberFormat="1" applyFont="1" applyBorder="1" applyAlignment="1">
      <alignment horizontal="right" vertical="center" wrapText="1"/>
    </xf>
    <xf numFmtId="2" fontId="42" fillId="0" borderId="0" xfId="0" applyNumberFormat="1" applyFont="1" applyAlignment="1">
      <alignment/>
    </xf>
    <xf numFmtId="170" fontId="36" fillId="25" borderId="0" xfId="0" applyNumberFormat="1" applyFont="1" applyFill="1" applyAlignment="1">
      <alignment/>
    </xf>
    <xf numFmtId="2" fontId="36" fillId="25" borderId="0" xfId="0" applyNumberFormat="1" applyFont="1" applyFill="1" applyAlignment="1">
      <alignment/>
    </xf>
    <xf numFmtId="2" fontId="36" fillId="0" borderId="0" xfId="0" applyNumberFormat="1" applyFont="1" applyAlignment="1">
      <alignment/>
    </xf>
    <xf numFmtId="2" fontId="27" fillId="25" borderId="0" xfId="0" applyNumberFormat="1" applyFont="1" applyFill="1" applyAlignment="1">
      <alignment/>
    </xf>
    <xf numFmtId="170" fontId="27" fillId="0" borderId="0" xfId="0" applyNumberFormat="1" applyFont="1" applyAlignment="1">
      <alignment/>
    </xf>
    <xf numFmtId="170" fontId="27" fillId="0" borderId="0" xfId="0" applyNumberFormat="1" applyFont="1" applyAlignment="1">
      <alignment horizontal="center" vertical="center"/>
    </xf>
    <xf numFmtId="2" fontId="27" fillId="0" borderId="0" xfId="0" applyNumberFormat="1" applyFont="1" applyAlignment="1">
      <alignment horizontal="center" vertical="center"/>
    </xf>
    <xf numFmtId="164" fontId="27" fillId="0" borderId="13" xfId="0" applyNumberFormat="1" applyFont="1" applyBorder="1" applyAlignment="1">
      <alignment horizontal="left" vertical="center" wrapText="1"/>
    </xf>
    <xf numFmtId="164" fontId="27" fillId="0" borderId="13" xfId="0" applyNumberFormat="1" applyFont="1" applyFill="1" applyBorder="1" applyAlignment="1">
      <alignment horizontal="left" vertical="center" wrapText="1"/>
    </xf>
    <xf numFmtId="0" fontId="27" fillId="0" borderId="13" xfId="0" applyFont="1" applyBorder="1" applyAlignment="1">
      <alignment horizontal="left" vertical="center"/>
    </xf>
    <xf numFmtId="0" fontId="42" fillId="0" borderId="13" xfId="0" applyFont="1" applyBorder="1" applyAlignment="1">
      <alignment horizontal="left" vertical="center"/>
    </xf>
    <xf numFmtId="4" fontId="36" fillId="0" borderId="13" xfId="0" applyNumberFormat="1" applyFont="1" applyBorder="1" applyAlignment="1">
      <alignment horizontal="left" vertical="center"/>
    </xf>
    <xf numFmtId="4" fontId="36" fillId="0" borderId="13" xfId="0" applyNumberFormat="1" applyFont="1" applyFill="1" applyBorder="1" applyAlignment="1">
      <alignment horizontal="left" vertical="center" wrapText="1"/>
    </xf>
    <xf numFmtId="0" fontId="36" fillId="25" borderId="0" xfId="0" applyFont="1" applyFill="1" applyAlignment="1">
      <alignment horizontal="left"/>
    </xf>
    <xf numFmtId="0" fontId="36" fillId="0" borderId="0" xfId="0" applyFont="1" applyAlignment="1">
      <alignment horizontal="left"/>
    </xf>
    <xf numFmtId="4" fontId="27" fillId="0" borderId="0" xfId="0" applyNumberFormat="1" applyFont="1" applyAlignment="1">
      <alignment horizontal="left"/>
    </xf>
    <xf numFmtId="0" fontId="46" fillId="0" borderId="0" xfId="0" applyFont="1" applyAlignment="1">
      <alignment horizontal="left"/>
    </xf>
    <xf numFmtId="164" fontId="27" fillId="0" borderId="0" xfId="0" applyNumberFormat="1" applyFont="1" applyAlignment="1">
      <alignment horizontal="left"/>
    </xf>
    <xf numFmtId="0" fontId="27" fillId="25" borderId="0" xfId="0" applyFont="1" applyFill="1" applyAlignment="1">
      <alignment horizontal="left"/>
    </xf>
    <xf numFmtId="3" fontId="27" fillId="0" borderId="0" xfId="0" applyNumberFormat="1" applyFont="1" applyAlignment="1">
      <alignment horizontal="left"/>
    </xf>
    <xf numFmtId="0" fontId="27" fillId="0" borderId="0" xfId="0" applyNumberFormat="1" applyFont="1" applyAlignment="1">
      <alignment horizontal="left"/>
    </xf>
    <xf numFmtId="0" fontId="27" fillId="0" borderId="0" xfId="0" applyFont="1" applyBorder="1" applyAlignment="1">
      <alignment horizontal="left"/>
    </xf>
    <xf numFmtId="0" fontId="27" fillId="0" borderId="0" xfId="0" applyFont="1" applyBorder="1" applyAlignment="1">
      <alignment horizontal="left" wrapText="1"/>
    </xf>
    <xf numFmtId="0" fontId="27" fillId="0" borderId="0" xfId="0" applyFont="1" applyAlignment="1">
      <alignment horizontal="left" vertical="top"/>
    </xf>
    <xf numFmtId="3" fontId="27" fillId="0" borderId="0" xfId="0" applyNumberFormat="1" applyFont="1" applyAlignment="1">
      <alignment horizontal="left" vertical="top"/>
    </xf>
    <xf numFmtId="0" fontId="27" fillId="0" borderId="0" xfId="0" applyNumberFormat="1" applyFont="1" applyAlignment="1">
      <alignment horizontal="left" vertical="center"/>
    </xf>
    <xf numFmtId="0" fontId="42" fillId="0" borderId="0" xfId="0" applyFont="1" applyAlignment="1">
      <alignment horizontal="left" vertical="center"/>
    </xf>
    <xf numFmtId="4" fontId="27" fillId="0" borderId="0" xfId="0" applyNumberFormat="1" applyFont="1" applyAlignment="1">
      <alignment horizontal="left" vertical="center"/>
    </xf>
    <xf numFmtId="0" fontId="42" fillId="0" borderId="0" xfId="0" applyFont="1" applyAlignment="1">
      <alignment horizontal="left"/>
    </xf>
    <xf numFmtId="0" fontId="27" fillId="0" borderId="21" xfId="0" applyFont="1" applyBorder="1" applyAlignment="1">
      <alignment horizontal="center" vertical="center" wrapText="1"/>
    </xf>
    <xf numFmtId="0" fontId="27" fillId="0" borderId="21" xfId="0" applyNumberFormat="1" applyFont="1" applyBorder="1" applyAlignment="1">
      <alignment horizontal="center" wrapText="1"/>
    </xf>
    <xf numFmtId="4" fontId="27" fillId="0" borderId="18" xfId="0" applyNumberFormat="1" applyFont="1" applyBorder="1" applyAlignment="1">
      <alignment horizontal="center" wrapText="1"/>
    </xf>
    <xf numFmtId="166" fontId="36" fillId="0" borderId="10" xfId="0" applyNumberFormat="1" applyFont="1" applyBorder="1" applyAlignment="1">
      <alignment horizontal="center" vertical="center"/>
    </xf>
    <xf numFmtId="0" fontId="36" fillId="0" borderId="0" xfId="0" applyFont="1" applyAlignment="1">
      <alignment horizontal="center" vertical="center"/>
    </xf>
    <xf numFmtId="3" fontId="27" fillId="0" borderId="0" xfId="0" applyNumberFormat="1" applyFont="1" applyBorder="1" applyAlignment="1">
      <alignment horizontal="center" vertical="center" wrapText="1"/>
    </xf>
    <xf numFmtId="4" fontId="27" fillId="0" borderId="13" xfId="0" applyNumberFormat="1" applyFont="1" applyBorder="1" applyAlignment="1">
      <alignment horizontal="right" vertical="center"/>
    </xf>
    <xf numFmtId="165" fontId="27" fillId="0" borderId="10" xfId="0" applyNumberFormat="1" applyFont="1" applyBorder="1" applyAlignment="1">
      <alignment wrapText="1"/>
    </xf>
    <xf numFmtId="4" fontId="27" fillId="0" borderId="18" xfId="0" applyNumberFormat="1" applyFont="1" applyBorder="1" applyAlignment="1">
      <alignment horizontal="right" wrapText="1"/>
    </xf>
    <xf numFmtId="165" fontId="27" fillId="0" borderId="10" xfId="0" applyNumberFormat="1" applyFont="1" applyFill="1" applyBorder="1" applyAlignment="1">
      <alignment wrapText="1"/>
    </xf>
    <xf numFmtId="0" fontId="27" fillId="0" borderId="11" xfId="0" applyFont="1" applyBorder="1" applyAlignment="1">
      <alignment vertical="center" wrapText="1"/>
    </xf>
    <xf numFmtId="0" fontId="27" fillId="0" borderId="11" xfId="0" applyFont="1" applyFill="1" applyBorder="1" applyAlignment="1">
      <alignment horizontal="center" wrapText="1"/>
    </xf>
    <xf numFmtId="165" fontId="27" fillId="0" borderId="11" xfId="0" applyNumberFormat="1" applyFont="1" applyFill="1" applyBorder="1" applyAlignment="1">
      <alignment wrapText="1"/>
    </xf>
    <xf numFmtId="0" fontId="27" fillId="0" borderId="0" xfId="0" applyFont="1" applyAlignment="1">
      <alignment horizontal="justify" vertical="top"/>
    </xf>
    <xf numFmtId="169" fontId="27" fillId="0" borderId="0" xfId="0" applyNumberFormat="1" applyFont="1" applyAlignment="1">
      <alignment horizontal="center"/>
    </xf>
    <xf numFmtId="169" fontId="27" fillId="0" borderId="10" xfId="0" applyNumberFormat="1" applyFont="1" applyFill="1" applyBorder="1" applyAlignment="1">
      <alignment horizontal="center" vertical="center"/>
    </xf>
    <xf numFmtId="169" fontId="27" fillId="0" borderId="10" xfId="0" applyNumberFormat="1" applyFont="1" applyBorder="1" applyAlignment="1">
      <alignment/>
    </xf>
    <xf numFmtId="169" fontId="36" fillId="25" borderId="0" xfId="0" applyNumberFormat="1" applyFont="1" applyFill="1" applyAlignment="1">
      <alignment/>
    </xf>
    <xf numFmtId="0" fontId="36" fillId="0" borderId="10" xfId="0" applyFont="1" applyFill="1" applyBorder="1" applyAlignment="1">
      <alignment horizontal="center" vertical="center"/>
    </xf>
    <xf numFmtId="167" fontId="36" fillId="0" borderId="10" xfId="0" applyNumberFormat="1" applyFont="1" applyBorder="1" applyAlignment="1">
      <alignment horizontal="center" vertical="center"/>
    </xf>
    <xf numFmtId="0" fontId="36" fillId="0" borderId="0" xfId="0" applyFont="1" applyBorder="1" applyAlignment="1">
      <alignment horizontal="right" vertical="center" wrapText="1"/>
    </xf>
    <xf numFmtId="167" fontId="36"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0" xfId="0" applyNumberFormat="1" applyFont="1" applyAlignment="1">
      <alignment/>
    </xf>
    <xf numFmtId="169" fontId="27" fillId="0" borderId="10" xfId="0" applyNumberFormat="1" applyFont="1" applyBorder="1" applyAlignment="1">
      <alignment horizontal="center"/>
    </xf>
    <xf numFmtId="0" fontId="27" fillId="0" borderId="11" xfId="0" applyNumberFormat="1" applyFont="1" applyBorder="1" applyAlignment="1">
      <alignment horizontal="center"/>
    </xf>
    <xf numFmtId="169" fontId="27" fillId="0" borderId="10" xfId="0" applyNumberFormat="1" applyFont="1" applyFill="1" applyBorder="1" applyAlignment="1">
      <alignment horizontal="right" wrapText="1"/>
    </xf>
    <xf numFmtId="0" fontId="27" fillId="0" borderId="11" xfId="0" applyNumberFormat="1" applyFont="1" applyBorder="1" applyAlignment="1">
      <alignment horizontal="center" vertical="center" wrapText="1"/>
    </xf>
    <xf numFmtId="169" fontId="27" fillId="0" borderId="11" xfId="0" applyNumberFormat="1" applyFont="1" applyBorder="1" applyAlignment="1">
      <alignment/>
    </xf>
    <xf numFmtId="169" fontId="27" fillId="0" borderId="13" xfId="0" applyNumberFormat="1" applyFont="1" applyBorder="1" applyAlignment="1">
      <alignment/>
    </xf>
    <xf numFmtId="169" fontId="36" fillId="25" borderId="0" xfId="0" applyNumberFormat="1" applyFont="1" applyFill="1" applyAlignment="1">
      <alignment/>
    </xf>
    <xf numFmtId="169" fontId="27" fillId="0" borderId="0" xfId="0" applyNumberFormat="1" applyFont="1" applyAlignment="1">
      <alignment wrapText="1"/>
    </xf>
    <xf numFmtId="169" fontId="46" fillId="0" borderId="0" xfId="0" applyNumberFormat="1" applyFont="1" applyFill="1" applyAlignment="1">
      <alignment/>
    </xf>
    <xf numFmtId="169" fontId="46" fillId="0" borderId="0" xfId="0" applyNumberFormat="1" applyFont="1" applyFill="1" applyAlignment="1">
      <alignment horizontal="center" vertical="center"/>
    </xf>
    <xf numFmtId="0" fontId="27" fillId="0" borderId="10" xfId="0" applyNumberFormat="1" applyFont="1" applyBorder="1" applyAlignment="1">
      <alignment horizontal="center" vertical="center" wrapText="1"/>
    </xf>
    <xf numFmtId="0" fontId="36" fillId="0" borderId="10" xfId="0" applyNumberFormat="1" applyFont="1" applyBorder="1" applyAlignment="1">
      <alignment horizontal="center" vertical="center" wrapText="1"/>
    </xf>
    <xf numFmtId="164" fontId="36" fillId="0" borderId="10" xfId="0" applyNumberFormat="1" applyFont="1" applyBorder="1" applyAlignment="1">
      <alignment horizontal="center" vertical="center" wrapText="1"/>
    </xf>
    <xf numFmtId="169" fontId="27" fillId="0" borderId="10" xfId="0" applyNumberFormat="1" applyFont="1" applyBorder="1" applyAlignment="1">
      <alignment horizontal="center" vertical="center"/>
    </xf>
    <xf numFmtId="172" fontId="27" fillId="0" borderId="0" xfId="0" applyNumberFormat="1" applyFont="1" applyAlignment="1">
      <alignment horizontal="center" vertical="center"/>
    </xf>
    <xf numFmtId="3" fontId="46" fillId="0" borderId="0" xfId="0" applyNumberFormat="1" applyFont="1" applyFill="1" applyAlignment="1">
      <alignment/>
    </xf>
    <xf numFmtId="3" fontId="46" fillId="0" borderId="0" xfId="0" applyNumberFormat="1" applyFont="1" applyFill="1" applyAlignment="1">
      <alignment horizontal="center" vertical="center"/>
    </xf>
    <xf numFmtId="0" fontId="41" fillId="0" borderId="10" xfId="0" applyFont="1" applyFill="1" applyBorder="1" applyAlignment="1">
      <alignment/>
    </xf>
    <xf numFmtId="4" fontId="27" fillId="0" borderId="10" xfId="0" applyNumberFormat="1" applyFont="1" applyFill="1" applyBorder="1" applyAlignment="1">
      <alignment/>
    </xf>
    <xf numFmtId="172" fontId="27" fillId="0" borderId="10" xfId="0" applyNumberFormat="1" applyFont="1" applyFill="1" applyBorder="1" applyAlignment="1">
      <alignment/>
    </xf>
    <xf numFmtId="0" fontId="41" fillId="0" borderId="11" xfId="0" applyFont="1" applyFill="1" applyBorder="1" applyAlignment="1">
      <alignment/>
    </xf>
    <xf numFmtId="4" fontId="27" fillId="0" borderId="11" xfId="0" applyNumberFormat="1" applyFont="1" applyFill="1" applyBorder="1" applyAlignment="1">
      <alignment/>
    </xf>
    <xf numFmtId="0" fontId="36" fillId="0" borderId="0" xfId="0" applyNumberFormat="1" applyFont="1" applyFill="1" applyBorder="1" applyAlignment="1">
      <alignment horizontal="center"/>
    </xf>
    <xf numFmtId="4" fontId="27" fillId="0" borderId="0" xfId="0" applyNumberFormat="1" applyFont="1" applyFill="1" applyBorder="1" applyAlignment="1">
      <alignment/>
    </xf>
    <xf numFmtId="0" fontId="41" fillId="0" borderId="0" xfId="0" applyFont="1" applyFill="1" applyAlignment="1">
      <alignment/>
    </xf>
    <xf numFmtId="4" fontId="27" fillId="0" borderId="0" xfId="0" applyNumberFormat="1" applyFont="1" applyFill="1" applyBorder="1" applyAlignment="1">
      <alignment horizontal="center" vertical="center" wrapText="1"/>
    </xf>
    <xf numFmtId="0" fontId="36" fillId="0" borderId="0" xfId="0" applyFont="1" applyFill="1" applyBorder="1" applyAlignment="1">
      <alignment horizontal="right" vertical="center"/>
    </xf>
    <xf numFmtId="0" fontId="27" fillId="0" borderId="0" xfId="0" applyFont="1" applyBorder="1" applyAlignment="1">
      <alignment vertical="center"/>
    </xf>
    <xf numFmtId="164" fontId="36" fillId="0" borderId="0" xfId="0" applyNumberFormat="1" applyFont="1" applyBorder="1" applyAlignment="1">
      <alignment horizontal="center" vertical="center" wrapText="1"/>
    </xf>
    <xf numFmtId="0" fontId="36" fillId="27" borderId="0" xfId="0" applyFont="1" applyFill="1" applyBorder="1" applyAlignment="1">
      <alignment horizontal="right" vertical="center"/>
    </xf>
    <xf numFmtId="0" fontId="50" fillId="27" borderId="0" xfId="0" applyFont="1" applyFill="1" applyBorder="1" applyAlignment="1">
      <alignment vertical="center"/>
    </xf>
    <xf numFmtId="0" fontId="27" fillId="27" borderId="0" xfId="0" applyFont="1" applyFill="1" applyBorder="1" applyAlignment="1">
      <alignment vertical="center"/>
    </xf>
    <xf numFmtId="164" fontId="27" fillId="27" borderId="0" xfId="0" applyNumberFormat="1" applyFont="1" applyFill="1" applyBorder="1" applyAlignment="1">
      <alignment horizontal="center" vertical="center"/>
    </xf>
    <xf numFmtId="0" fontId="27" fillId="27" borderId="0" xfId="0" applyFont="1" applyFill="1" applyBorder="1" applyAlignment="1">
      <alignment horizontal="center" vertical="center"/>
    </xf>
    <xf numFmtId="164" fontId="36" fillId="27" borderId="0" xfId="0" applyNumberFormat="1" applyFont="1" applyFill="1" applyBorder="1" applyAlignment="1">
      <alignment horizontal="center" vertical="center" wrapText="1"/>
    </xf>
    <xf numFmtId="3" fontId="27" fillId="0" borderId="0" xfId="0" applyNumberFormat="1" applyFont="1" applyFill="1" applyAlignment="1">
      <alignment/>
    </xf>
    <xf numFmtId="3" fontId="27" fillId="0" borderId="0" xfId="0" applyNumberFormat="1" applyFont="1" applyFill="1" applyAlignment="1">
      <alignment horizontal="center" vertical="center"/>
    </xf>
    <xf numFmtId="2" fontId="27" fillId="0" borderId="0" xfId="0" applyNumberFormat="1" applyFont="1" applyBorder="1" applyAlignment="1">
      <alignment horizontal="center" vertical="center"/>
    </xf>
    <xf numFmtId="1" fontId="27" fillId="0" borderId="10" xfId="0" applyNumberFormat="1" applyFont="1" applyBorder="1" applyAlignment="1">
      <alignment horizontal="center" vertical="center" wrapText="1"/>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0" fontId="36" fillId="0" borderId="13" xfId="0" applyFont="1" applyBorder="1" applyAlignment="1">
      <alignment/>
    </xf>
    <xf numFmtId="1" fontId="27" fillId="0" borderId="11" xfId="0" applyNumberFormat="1" applyFont="1" applyFill="1" applyBorder="1" applyAlignment="1">
      <alignment horizontal="center" vertical="center"/>
    </xf>
    <xf numFmtId="0" fontId="27" fillId="0" borderId="0" xfId="0" applyFont="1" applyAlignment="1">
      <alignment horizontal="justify"/>
    </xf>
    <xf numFmtId="2" fontId="27" fillId="0" borderId="11"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2" fontId="27" fillId="0" borderId="13" xfId="0" applyNumberFormat="1" applyFont="1" applyBorder="1" applyAlignment="1">
      <alignment horizontal="center" wrapText="1"/>
    </xf>
    <xf numFmtId="49" fontId="27" fillId="0" borderId="26" xfId="0" applyNumberFormat="1" applyFont="1" applyFill="1" applyBorder="1" applyAlignment="1">
      <alignment horizontal="center" vertical="center"/>
    </xf>
    <xf numFmtId="0" fontId="36" fillId="0" borderId="26" xfId="0" applyFont="1" applyBorder="1" applyAlignment="1">
      <alignment wrapText="1"/>
    </xf>
    <xf numFmtId="0" fontId="27" fillId="0" borderId="26" xfId="0" applyFont="1" applyFill="1" applyBorder="1" applyAlignment="1">
      <alignment horizontal="center" vertical="center"/>
    </xf>
    <xf numFmtId="0" fontId="36" fillId="0" borderId="13" xfId="0" applyNumberFormat="1" applyFont="1" applyBorder="1" applyAlignment="1">
      <alignment horizontal="center" vertical="center" wrapText="1"/>
    </xf>
    <xf numFmtId="164" fontId="36" fillId="0" borderId="13" xfId="0" applyNumberFormat="1" applyFont="1" applyBorder="1" applyAlignment="1">
      <alignment horizontal="center" vertical="center" wrapText="1"/>
    </xf>
    <xf numFmtId="1" fontId="27" fillId="0" borderId="0" xfId="0" applyNumberFormat="1" applyFont="1" applyAlignment="1">
      <alignment horizontal="center" vertical="center"/>
    </xf>
    <xf numFmtId="1" fontId="36" fillId="0" borderId="0" xfId="0" applyNumberFormat="1" applyFont="1" applyAlignment="1">
      <alignment horizontal="justify" vertical="top"/>
    </xf>
    <xf numFmtId="0" fontId="36" fillId="0" borderId="10" xfId="0" applyFont="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center" wrapText="1"/>
    </xf>
    <xf numFmtId="0" fontId="22" fillId="0" borderId="0" xfId="0" applyFont="1" applyAlignment="1">
      <alignment wrapText="1"/>
    </xf>
    <xf numFmtId="0" fontId="28" fillId="28" borderId="0" xfId="0" applyFont="1" applyFill="1" applyAlignment="1">
      <alignment/>
    </xf>
    <xf numFmtId="169" fontId="28" fillId="28" borderId="0" xfId="0" applyNumberFormat="1" applyFont="1" applyFill="1" applyAlignment="1">
      <alignment/>
    </xf>
    <xf numFmtId="169" fontId="28" fillId="24" borderId="0" xfId="0" applyNumberFormat="1" applyFont="1" applyFill="1" applyAlignment="1">
      <alignment/>
    </xf>
    <xf numFmtId="0" fontId="22" fillId="24" borderId="0" xfId="0" applyFont="1" applyFill="1" applyAlignment="1">
      <alignment/>
    </xf>
    <xf numFmtId="0" fontId="28" fillId="24" borderId="0" xfId="0" applyFont="1" applyFill="1" applyAlignment="1">
      <alignment/>
    </xf>
    <xf numFmtId="164" fontId="28" fillId="24" borderId="0" xfId="0" applyNumberFormat="1" applyFont="1" applyFill="1" applyAlignment="1">
      <alignment/>
    </xf>
    <xf numFmtId="0" fontId="27" fillId="0" borderId="13" xfId="0" applyNumberFormat="1" applyFont="1" applyFill="1" applyBorder="1" applyAlignment="1">
      <alignment horizontal="center" vertical="center"/>
    </xf>
    <xf numFmtId="3" fontId="52" fillId="0" borderId="10" xfId="0" applyNumberFormat="1" applyFont="1" applyBorder="1" applyAlignment="1">
      <alignment horizontal="center"/>
    </xf>
    <xf numFmtId="0" fontId="51" fillId="0" borderId="0" xfId="0" applyFont="1" applyAlignment="1">
      <alignment/>
    </xf>
    <xf numFmtId="169" fontId="27" fillId="0" borderId="13" xfId="0" applyNumberFormat="1" applyFont="1" applyFill="1" applyBorder="1" applyAlignment="1">
      <alignment horizontal="center" wrapText="1"/>
    </xf>
    <xf numFmtId="0" fontId="27" fillId="0" borderId="14" xfId="0" applyFont="1" applyFill="1" applyBorder="1" applyAlignment="1">
      <alignment horizontal="center" vertical="center"/>
    </xf>
    <xf numFmtId="0" fontId="41" fillId="0" borderId="13" xfId="0" applyFont="1" applyFill="1" applyBorder="1" applyAlignment="1">
      <alignment horizontal="center" vertical="center"/>
    </xf>
    <xf numFmtId="2" fontId="41" fillId="0" borderId="13" xfId="0" applyNumberFormat="1" applyFont="1" applyFill="1" applyBorder="1" applyAlignment="1">
      <alignment horizontal="center" vertical="center"/>
    </xf>
    <xf numFmtId="9" fontId="27" fillId="0" borderId="13" xfId="0" applyNumberFormat="1" applyFont="1" applyBorder="1" applyAlignment="1">
      <alignment/>
    </xf>
    <xf numFmtId="9" fontId="20" fillId="0" borderId="10" xfId="0" applyNumberFormat="1" applyFont="1" applyFill="1" applyBorder="1" applyAlignment="1">
      <alignment horizontal="center" wrapText="1"/>
    </xf>
    <xf numFmtId="9" fontId="43" fillId="0" borderId="10" xfId="0" applyNumberFormat="1" applyFont="1" applyBorder="1" applyAlignment="1">
      <alignment horizontal="center"/>
    </xf>
    <xf numFmtId="0" fontId="43" fillId="0" borderId="13" xfId="0" applyFont="1" applyFill="1" applyBorder="1" applyAlignment="1">
      <alignment horizontal="center" vertical="center"/>
    </xf>
    <xf numFmtId="0" fontId="43" fillId="0" borderId="13" xfId="0" applyFont="1" applyFill="1" applyBorder="1" applyAlignment="1">
      <alignment/>
    </xf>
    <xf numFmtId="2" fontId="27" fillId="0" borderId="13" xfId="0" applyNumberFormat="1" applyFont="1" applyFill="1" applyBorder="1" applyAlignment="1">
      <alignment horizontal="center" vertical="center"/>
    </xf>
    <xf numFmtId="2" fontId="27" fillId="25" borderId="13" xfId="0" applyNumberFormat="1" applyFont="1" applyFill="1" applyBorder="1" applyAlignment="1">
      <alignment horizontal="center"/>
    </xf>
    <xf numFmtId="2" fontId="27" fillId="0" borderId="13" xfId="0" applyNumberFormat="1" applyFont="1" applyFill="1" applyBorder="1" applyAlignment="1">
      <alignment horizontal="center"/>
    </xf>
    <xf numFmtId="2" fontId="27" fillId="0" borderId="13" xfId="0" applyNumberFormat="1" applyFont="1" applyBorder="1" applyAlignment="1">
      <alignment horizontal="center" vertical="top"/>
    </xf>
    <xf numFmtId="9" fontId="27" fillId="0" borderId="10" xfId="0" applyNumberFormat="1" applyFont="1" applyBorder="1" applyAlignment="1">
      <alignment horizontal="center" vertical="center" wrapText="1"/>
    </xf>
    <xf numFmtId="9" fontId="27" fillId="0" borderId="10" xfId="0" applyNumberFormat="1" applyFont="1" applyFill="1" applyBorder="1" applyAlignment="1">
      <alignment horizontal="center" wrapText="1"/>
    </xf>
    <xf numFmtId="172" fontId="43" fillId="0" borderId="10" xfId="0" applyNumberFormat="1" applyFont="1" applyFill="1" applyBorder="1" applyAlignment="1">
      <alignment horizontal="center" vertical="center" wrapText="1"/>
    </xf>
    <xf numFmtId="172" fontId="43" fillId="0" borderId="10" xfId="0" applyNumberFormat="1" applyFont="1" applyBorder="1" applyAlignment="1">
      <alignment horizontal="center" vertical="center" wrapText="1"/>
    </xf>
    <xf numFmtId="172" fontId="43" fillId="0" borderId="10" xfId="0" applyNumberFormat="1" applyFont="1" applyFill="1" applyBorder="1" applyAlignment="1">
      <alignment/>
    </xf>
    <xf numFmtId="172" fontId="43" fillId="0" borderId="0" xfId="0" applyNumberFormat="1" applyFont="1" applyAlignment="1">
      <alignment/>
    </xf>
    <xf numFmtId="172" fontId="43" fillId="0" borderId="0" xfId="0" applyNumberFormat="1" applyFont="1" applyAlignment="1">
      <alignment/>
    </xf>
    <xf numFmtId="43" fontId="0" fillId="0" borderId="0" xfId="0" applyNumberFormat="1" applyFont="1" applyAlignment="1">
      <alignment horizontal="center"/>
    </xf>
    <xf numFmtId="9" fontId="22" fillId="0" borderId="10" xfId="0" applyNumberFormat="1" applyFont="1" applyBorder="1" applyAlignment="1">
      <alignment horizontal="center"/>
    </xf>
    <xf numFmtId="4" fontId="22" fillId="0" borderId="13" xfId="0" applyNumberFormat="1" applyFont="1" applyBorder="1" applyAlignment="1">
      <alignment/>
    </xf>
    <xf numFmtId="4" fontId="0" fillId="0" borderId="0" xfId="0" applyNumberFormat="1" applyFont="1" applyAlignment="1">
      <alignment/>
    </xf>
    <xf numFmtId="0" fontId="0" fillId="0" borderId="0" xfId="0" applyFont="1" applyAlignment="1">
      <alignment horizontal="center"/>
    </xf>
    <xf numFmtId="2" fontId="27" fillId="0" borderId="0" xfId="0" applyNumberFormat="1" applyFont="1" applyFill="1" applyAlignment="1">
      <alignment/>
    </xf>
    <xf numFmtId="2" fontId="27" fillId="0" borderId="10" xfId="0" applyNumberFormat="1" applyFont="1" applyBorder="1" applyAlignment="1">
      <alignment wrapText="1"/>
    </xf>
    <xf numFmtId="2" fontId="27" fillId="0" borderId="10" xfId="0" applyNumberFormat="1" applyFont="1" applyFill="1" applyBorder="1" applyAlignment="1">
      <alignment horizontal="center"/>
    </xf>
    <xf numFmtId="9" fontId="27" fillId="0" borderId="10" xfId="0" applyNumberFormat="1" applyFont="1" applyFill="1" applyBorder="1" applyAlignment="1">
      <alignment horizontal="center"/>
    </xf>
    <xf numFmtId="9" fontId="27" fillId="0" borderId="10" xfId="0" applyNumberFormat="1" applyFont="1" applyBorder="1" applyAlignment="1">
      <alignment vertical="center" wrapText="1"/>
    </xf>
    <xf numFmtId="172" fontId="27" fillId="0" borderId="10" xfId="0" applyNumberFormat="1" applyFont="1" applyBorder="1" applyAlignment="1">
      <alignment vertical="center" wrapText="1"/>
    </xf>
    <xf numFmtId="9" fontId="27" fillId="0" borderId="10" xfId="0" applyNumberFormat="1" applyFont="1" applyBorder="1" applyAlignment="1">
      <alignment horizontal="center" wrapText="1"/>
    </xf>
    <xf numFmtId="9" fontId="27" fillId="0" borderId="10" xfId="0" applyNumberFormat="1" applyFont="1" applyBorder="1" applyAlignment="1">
      <alignment horizontal="center" vertical="center"/>
    </xf>
    <xf numFmtId="9" fontId="27" fillId="0" borderId="16" xfId="0" applyNumberFormat="1" applyFont="1" applyFill="1" applyBorder="1" applyAlignment="1">
      <alignment horizontal="center"/>
    </xf>
    <xf numFmtId="9" fontId="27" fillId="0" borderId="10" xfId="0" applyNumberFormat="1" applyFont="1" applyBorder="1" applyAlignment="1">
      <alignment wrapText="1"/>
    </xf>
    <xf numFmtId="9" fontId="27" fillId="0" borderId="10" xfId="0" applyNumberFormat="1" applyFont="1" applyBorder="1" applyAlignment="1">
      <alignment horizontal="center"/>
    </xf>
    <xf numFmtId="9" fontId="27" fillId="0" borderId="10" xfId="0" applyNumberFormat="1" applyFont="1" applyFill="1" applyBorder="1" applyAlignment="1">
      <alignment horizontal="center" vertical="center"/>
    </xf>
    <xf numFmtId="9" fontId="43" fillId="0" borderId="10" xfId="0" applyNumberFormat="1" applyFont="1" applyFill="1" applyBorder="1" applyAlignment="1">
      <alignment horizontal="right"/>
    </xf>
    <xf numFmtId="9" fontId="27" fillId="0" borderId="10" xfId="0" applyNumberFormat="1" applyFont="1" applyFill="1" applyBorder="1" applyAlignment="1">
      <alignment horizontal="right"/>
    </xf>
    <xf numFmtId="9" fontId="27" fillId="0" borderId="11" xfId="0" applyNumberFormat="1" applyFont="1" applyBorder="1" applyAlignment="1">
      <alignment horizontal="center" wrapText="1"/>
    </xf>
    <xf numFmtId="9" fontId="27" fillId="0" borderId="13" xfId="0" applyNumberFormat="1" applyFont="1" applyBorder="1" applyAlignment="1">
      <alignment horizontal="left" wrapText="1"/>
    </xf>
    <xf numFmtId="9" fontId="36" fillId="0" borderId="10" xfId="0" applyNumberFormat="1" applyFont="1" applyBorder="1" applyAlignment="1">
      <alignment horizontal="center" vertical="center"/>
    </xf>
    <xf numFmtId="43" fontId="27" fillId="0" borderId="0" xfId="0" applyNumberFormat="1" applyFont="1" applyBorder="1" applyAlignment="1">
      <alignment wrapText="1"/>
    </xf>
    <xf numFmtId="43" fontId="27" fillId="0" borderId="0" xfId="0" applyNumberFormat="1" applyFont="1" applyBorder="1" applyAlignment="1">
      <alignment/>
    </xf>
    <xf numFmtId="0" fontId="36" fillId="25" borderId="23" xfId="0" applyFont="1" applyFill="1" applyBorder="1" applyAlignment="1">
      <alignment/>
    </xf>
    <xf numFmtId="2" fontId="36" fillId="25" borderId="23" xfId="0" applyNumberFormat="1" applyFont="1" applyFill="1" applyBorder="1" applyAlignment="1">
      <alignment/>
    </xf>
    <xf numFmtId="182" fontId="36" fillId="25" borderId="23" xfId="0" applyNumberFormat="1" applyFont="1" applyFill="1" applyBorder="1" applyAlignment="1">
      <alignment/>
    </xf>
    <xf numFmtId="43" fontId="36" fillId="25" borderId="23" xfId="0" applyNumberFormat="1" applyFont="1" applyFill="1" applyBorder="1" applyAlignment="1">
      <alignment/>
    </xf>
    <xf numFmtId="43" fontId="36" fillId="0" borderId="23" xfId="0" applyNumberFormat="1" applyFont="1" applyBorder="1" applyAlignment="1">
      <alignment/>
    </xf>
    <xf numFmtId="0" fontId="27" fillId="0" borderId="23" xfId="0" applyFont="1" applyBorder="1" applyAlignment="1">
      <alignment/>
    </xf>
    <xf numFmtId="0" fontId="27" fillId="0" borderId="26" xfId="0" applyFont="1" applyBorder="1" applyAlignment="1">
      <alignment wrapText="1"/>
    </xf>
    <xf numFmtId="2" fontId="27" fillId="0" borderId="26" xfId="0" applyNumberFormat="1" applyFont="1" applyBorder="1" applyAlignment="1">
      <alignment horizontal="right" wrapText="1"/>
    </xf>
    <xf numFmtId="182" fontId="27" fillId="0" borderId="26" xfId="0" applyNumberFormat="1" applyFont="1" applyBorder="1" applyAlignment="1">
      <alignment wrapText="1"/>
    </xf>
    <xf numFmtId="43" fontId="27" fillId="0" borderId="26" xfId="0" applyNumberFormat="1" applyFont="1" applyBorder="1" applyAlignment="1">
      <alignment wrapText="1"/>
    </xf>
    <xf numFmtId="43" fontId="27" fillId="0" borderId="26" xfId="0" applyNumberFormat="1" applyFont="1" applyBorder="1" applyAlignment="1">
      <alignment/>
    </xf>
    <xf numFmtId="0" fontId="27" fillId="0" borderId="26" xfId="0" applyFont="1" applyBorder="1" applyAlignment="1">
      <alignment/>
    </xf>
    <xf numFmtId="0" fontId="36" fillId="0" borderId="0" xfId="0" applyFont="1" applyBorder="1" applyAlignment="1">
      <alignment horizontal="justify" vertical="top"/>
    </xf>
    <xf numFmtId="2" fontId="36" fillId="0" borderId="0" xfId="0" applyNumberFormat="1" applyFont="1" applyBorder="1" applyAlignment="1">
      <alignment horizontal="justify" vertical="top"/>
    </xf>
    <xf numFmtId="182" fontId="36" fillId="0" borderId="0" xfId="0" applyNumberFormat="1" applyFont="1" applyBorder="1" applyAlignment="1">
      <alignment horizontal="justify" vertical="top"/>
    </xf>
    <xf numFmtId="43" fontId="36" fillId="0" borderId="0" xfId="0" applyNumberFormat="1" applyFont="1" applyBorder="1" applyAlignment="1">
      <alignment horizontal="justify" vertical="top"/>
    </xf>
    <xf numFmtId="43" fontId="27" fillId="0" borderId="0" xfId="0" applyNumberFormat="1" applyFont="1" applyBorder="1" applyAlignment="1">
      <alignment/>
    </xf>
    <xf numFmtId="2" fontId="27" fillId="0" borderId="0" xfId="0" applyNumberFormat="1" applyFont="1" applyBorder="1" applyAlignment="1">
      <alignment/>
    </xf>
    <xf numFmtId="182" fontId="27" fillId="0" borderId="0" xfId="0" applyNumberFormat="1" applyFont="1" applyBorder="1" applyAlignment="1">
      <alignment/>
    </xf>
    <xf numFmtId="43" fontId="27" fillId="25" borderId="0" xfId="0" applyNumberFormat="1" applyFont="1" applyFill="1" applyBorder="1" applyAlignment="1">
      <alignment/>
    </xf>
    <xf numFmtId="43" fontId="27" fillId="0" borderId="0" xfId="0" applyNumberFormat="1" applyFont="1" applyBorder="1" applyAlignment="1">
      <alignment horizontal="center"/>
    </xf>
    <xf numFmtId="2" fontId="36" fillId="0" borderId="0" xfId="0" applyNumberFormat="1" applyFont="1" applyBorder="1" applyAlignment="1">
      <alignment/>
    </xf>
    <xf numFmtId="2" fontId="27" fillId="0" borderId="0" xfId="0" applyNumberFormat="1" applyFont="1" applyBorder="1" applyAlignment="1">
      <alignment wrapText="1"/>
    </xf>
    <xf numFmtId="182" fontId="27" fillId="0" borderId="0" xfId="0" applyNumberFormat="1" applyFont="1" applyBorder="1" applyAlignment="1">
      <alignment wrapText="1"/>
    </xf>
    <xf numFmtId="2" fontId="27" fillId="0" borderId="0" xfId="0" applyNumberFormat="1" applyFont="1" applyFill="1" applyBorder="1" applyAlignment="1">
      <alignment/>
    </xf>
    <xf numFmtId="2" fontId="27" fillId="0" borderId="0" xfId="0" applyNumberFormat="1" applyFont="1" applyBorder="1" applyAlignment="1">
      <alignment horizontal="right" wrapText="1"/>
    </xf>
    <xf numFmtId="43" fontId="42" fillId="0" borderId="26" xfId="0" applyNumberFormat="1" applyFont="1" applyBorder="1" applyAlignment="1">
      <alignment horizontal="center" wrapText="1"/>
    </xf>
    <xf numFmtId="43" fontId="42" fillId="0" borderId="0" xfId="0" applyNumberFormat="1" applyFont="1" applyBorder="1" applyAlignment="1">
      <alignment horizontal="center" wrapText="1"/>
    </xf>
    <xf numFmtId="43" fontId="27" fillId="0" borderId="22" xfId="0" applyNumberFormat="1" applyFont="1" applyBorder="1" applyAlignment="1">
      <alignment/>
    </xf>
    <xf numFmtId="43" fontId="27" fillId="0" borderId="27" xfId="0" applyNumberFormat="1" applyFont="1" applyBorder="1" applyAlignment="1">
      <alignment/>
    </xf>
    <xf numFmtId="43" fontId="27" fillId="0" borderId="28" xfId="0" applyNumberFormat="1" applyFont="1" applyBorder="1" applyAlignment="1">
      <alignment/>
    </xf>
    <xf numFmtId="0" fontId="42" fillId="0" borderId="0" xfId="0" applyFont="1" applyFill="1" applyBorder="1" applyAlignment="1">
      <alignment wrapText="1"/>
    </xf>
    <xf numFmtId="9" fontId="27" fillId="0" borderId="13" xfId="0" applyNumberFormat="1" applyFont="1" applyBorder="1" applyAlignment="1">
      <alignment horizontal="center" vertical="center" wrapText="1"/>
    </xf>
    <xf numFmtId="172" fontId="43" fillId="0" borderId="10" xfId="0" applyNumberFormat="1" applyFont="1" applyBorder="1" applyAlignment="1">
      <alignment horizontal="center" vertical="center"/>
    </xf>
    <xf numFmtId="0" fontId="43" fillId="0" borderId="10" xfId="0" applyNumberFormat="1" applyFont="1" applyBorder="1" applyAlignment="1">
      <alignment horizontal="center" vertical="center"/>
    </xf>
    <xf numFmtId="2" fontId="43" fillId="0" borderId="10" xfId="0" applyNumberFormat="1" applyFont="1" applyBorder="1" applyAlignment="1">
      <alignment horizontal="center" vertical="center"/>
    </xf>
    <xf numFmtId="2" fontId="43" fillId="0" borderId="0" xfId="0" applyNumberFormat="1" applyFont="1" applyAlignment="1">
      <alignment/>
    </xf>
    <xf numFmtId="172" fontId="45" fillId="0" borderId="0" xfId="0" applyNumberFormat="1" applyFont="1" applyAlignment="1">
      <alignment/>
    </xf>
    <xf numFmtId="172" fontId="45" fillId="0" borderId="0" xfId="0" applyNumberFormat="1" applyFont="1" applyAlignment="1">
      <alignment horizontal="justify" vertical="top"/>
    </xf>
    <xf numFmtId="172" fontId="43" fillId="25" borderId="0" xfId="0" applyNumberFormat="1" applyFont="1" applyFill="1" applyAlignment="1">
      <alignment/>
    </xf>
    <xf numFmtId="172" fontId="53" fillId="0" borderId="0" xfId="0" applyNumberFormat="1" applyFont="1" applyAlignment="1">
      <alignment/>
    </xf>
    <xf numFmtId="0" fontId="53" fillId="0" borderId="0" xfId="0" applyFont="1" applyAlignment="1">
      <alignment/>
    </xf>
    <xf numFmtId="2" fontId="53" fillId="0" borderId="0" xfId="0" applyNumberFormat="1" applyFont="1" applyAlignment="1">
      <alignment/>
    </xf>
    <xf numFmtId="172" fontId="53" fillId="0" borderId="0" xfId="0" applyNumberFormat="1" applyFont="1" applyAlignment="1">
      <alignment wrapText="1"/>
    </xf>
    <xf numFmtId="0" fontId="53" fillId="0" borderId="0" xfId="0" applyFont="1" applyAlignment="1">
      <alignment wrapText="1"/>
    </xf>
    <xf numFmtId="2" fontId="53" fillId="0" borderId="0" xfId="0" applyNumberFormat="1" applyFont="1" applyAlignment="1">
      <alignment wrapText="1"/>
    </xf>
    <xf numFmtId="0" fontId="43" fillId="0" borderId="10" xfId="0" applyFont="1" applyBorder="1" applyAlignment="1">
      <alignment horizontal="center" wrapText="1"/>
    </xf>
    <xf numFmtId="9" fontId="27" fillId="0" borderId="10" xfId="0" applyNumberFormat="1" applyFont="1" applyFill="1" applyBorder="1" applyAlignment="1">
      <alignment/>
    </xf>
    <xf numFmtId="0" fontId="36" fillId="0" borderId="12" xfId="0" applyNumberFormat="1" applyFont="1" applyFill="1" applyBorder="1" applyAlignment="1">
      <alignment horizontal="center" vertical="center" wrapText="1"/>
    </xf>
    <xf numFmtId="0" fontId="36" fillId="0" borderId="13" xfId="0" applyNumberFormat="1" applyFont="1" applyBorder="1" applyAlignment="1">
      <alignment horizontal="justify" vertical="top"/>
    </xf>
    <xf numFmtId="0" fontId="27" fillId="0" borderId="0" xfId="0" applyNumberFormat="1" applyFont="1" applyAlignment="1">
      <alignment horizontal="center"/>
    </xf>
    <xf numFmtId="0" fontId="27" fillId="0" borderId="13" xfId="0" applyNumberFormat="1" applyFont="1" applyBorder="1" applyAlignment="1">
      <alignment horizontal="center"/>
    </xf>
    <xf numFmtId="0" fontId="36" fillId="0" borderId="0" xfId="0" applyNumberFormat="1" applyFont="1" applyAlignment="1">
      <alignment horizontal="center"/>
    </xf>
    <xf numFmtId="0" fontId="36" fillId="0" borderId="0" xfId="0" applyNumberFormat="1" applyFont="1" applyAlignment="1">
      <alignment horizontal="center" vertical="top"/>
    </xf>
    <xf numFmtId="0" fontId="27" fillId="25" borderId="0" xfId="0" applyNumberFormat="1" applyFont="1" applyFill="1" applyAlignment="1">
      <alignment horizontal="center"/>
    </xf>
    <xf numFmtId="164" fontId="43" fillId="0" borderId="12" xfId="0" applyNumberFormat="1" applyFont="1" applyBorder="1" applyAlignment="1">
      <alignment horizontal="center"/>
    </xf>
    <xf numFmtId="2" fontId="36" fillId="25" borderId="23" xfId="0" applyNumberFormat="1" applyFont="1" applyFill="1" applyBorder="1" applyAlignment="1">
      <alignment horizontal="center"/>
    </xf>
    <xf numFmtId="43" fontId="36" fillId="25" borderId="23" xfId="0" applyNumberFormat="1" applyFont="1" applyFill="1" applyBorder="1" applyAlignment="1">
      <alignment horizontal="center"/>
    </xf>
    <xf numFmtId="43" fontId="36" fillId="0" borderId="23" xfId="0" applyNumberFormat="1" applyFont="1" applyBorder="1" applyAlignment="1">
      <alignment horizontal="center"/>
    </xf>
    <xf numFmtId="43" fontId="27" fillId="0" borderId="27" xfId="0" applyNumberFormat="1" applyFont="1" applyBorder="1" applyAlignment="1">
      <alignment horizontal="center"/>
    </xf>
    <xf numFmtId="2" fontId="36" fillId="0" borderId="0" xfId="0" applyNumberFormat="1" applyFont="1" applyBorder="1" applyAlignment="1">
      <alignment horizontal="center" vertical="top"/>
    </xf>
    <xf numFmtId="43" fontId="36" fillId="0" borderId="0" xfId="0" applyNumberFormat="1" applyFont="1" applyBorder="1" applyAlignment="1">
      <alignment horizontal="center" vertical="top"/>
    </xf>
    <xf numFmtId="2" fontId="27" fillId="0" borderId="0" xfId="0" applyNumberFormat="1" applyFont="1" applyBorder="1" applyAlignment="1">
      <alignment horizontal="center"/>
    </xf>
    <xf numFmtId="43" fontId="27" fillId="25" borderId="0" xfId="0" applyNumberFormat="1" applyFont="1" applyFill="1" applyBorder="1" applyAlignment="1">
      <alignment horizontal="center"/>
    </xf>
    <xf numFmtId="2" fontId="27" fillId="0" borderId="0" xfId="0" applyNumberFormat="1" applyFont="1" applyFill="1" applyBorder="1" applyAlignment="1">
      <alignment horizontal="center"/>
    </xf>
    <xf numFmtId="4" fontId="27" fillId="0" borderId="18" xfId="0" applyNumberFormat="1" applyFont="1" applyFill="1" applyBorder="1" applyAlignment="1">
      <alignment horizontal="center"/>
    </xf>
    <xf numFmtId="172" fontId="27" fillId="0" borderId="10" xfId="0" applyNumberFormat="1" applyFont="1" applyBorder="1" applyAlignment="1">
      <alignment horizontal="center" wrapText="1"/>
    </xf>
    <xf numFmtId="3" fontId="50" fillId="0" borderId="0" xfId="0" applyNumberFormat="1" applyFont="1" applyFill="1" applyBorder="1" applyAlignment="1">
      <alignment horizontal="center" wrapText="1"/>
    </xf>
    <xf numFmtId="164" fontId="27" fillId="0" borderId="10" xfId="0" applyNumberFormat="1" applyFont="1" applyBorder="1" applyAlignment="1">
      <alignment wrapText="1"/>
    </xf>
    <xf numFmtId="164" fontId="27" fillId="0" borderId="10" xfId="0" applyNumberFormat="1" applyFont="1" applyBorder="1" applyAlignment="1">
      <alignment vertical="center" wrapText="1"/>
    </xf>
    <xf numFmtId="4" fontId="27" fillId="0" borderId="10" xfId="0" applyNumberFormat="1" applyFont="1" applyBorder="1" applyAlignment="1">
      <alignment vertical="center" wrapText="1"/>
    </xf>
    <xf numFmtId="0" fontId="41" fillId="0" borderId="10" xfId="0" applyFont="1" applyBorder="1" applyAlignment="1">
      <alignment wrapText="1"/>
    </xf>
    <xf numFmtId="166" fontId="27" fillId="0" borderId="10" xfId="0" applyNumberFormat="1" applyFont="1" applyBorder="1" applyAlignment="1">
      <alignment wrapText="1"/>
    </xf>
    <xf numFmtId="0" fontId="27" fillId="0" borderId="10" xfId="0" applyNumberFormat="1" applyFont="1" applyBorder="1" applyAlignment="1">
      <alignment/>
    </xf>
    <xf numFmtId="0" fontId="41" fillId="0" borderId="10" xfId="0" applyFont="1" applyFill="1" applyBorder="1" applyAlignment="1">
      <alignment wrapText="1"/>
    </xf>
    <xf numFmtId="0" fontId="27" fillId="0" borderId="0" xfId="0" applyFont="1" applyBorder="1" applyAlignment="1">
      <alignment vertical="center" wrapText="1"/>
    </xf>
    <xf numFmtId="164" fontId="27" fillId="0" borderId="0" xfId="0" applyNumberFormat="1" applyFont="1" applyBorder="1" applyAlignment="1">
      <alignment vertical="center"/>
    </xf>
    <xf numFmtId="3" fontId="27" fillId="0" borderId="0" xfId="0" applyNumberFormat="1" applyFont="1" applyBorder="1" applyAlignment="1">
      <alignment vertical="center"/>
    </xf>
    <xf numFmtId="0" fontId="52" fillId="0" borderId="10" xfId="0" applyFont="1" applyBorder="1" applyAlignment="1">
      <alignment wrapText="1"/>
    </xf>
    <xf numFmtId="0" fontId="41" fillId="0" borderId="11" xfId="0" applyFont="1" applyBorder="1" applyAlignment="1">
      <alignment wrapText="1"/>
    </xf>
    <xf numFmtId="166" fontId="27" fillId="0" borderId="11" xfId="0" applyNumberFormat="1" applyFont="1" applyBorder="1" applyAlignment="1">
      <alignment wrapText="1"/>
    </xf>
    <xf numFmtId="166" fontId="27" fillId="0" borderId="14" xfId="0" applyNumberFormat="1" applyFont="1" applyBorder="1" applyAlignment="1">
      <alignment wrapText="1"/>
    </xf>
    <xf numFmtId="3" fontId="46" fillId="0" borderId="0" xfId="0" applyNumberFormat="1" applyFont="1" applyBorder="1" applyAlignment="1">
      <alignment/>
    </xf>
    <xf numFmtId="0" fontId="36" fillId="0" borderId="18" xfId="0" applyFont="1" applyBorder="1" applyAlignment="1">
      <alignment/>
    </xf>
    <xf numFmtId="0" fontId="36" fillId="0" borderId="17" xfId="0" applyFont="1" applyBorder="1" applyAlignment="1">
      <alignment/>
    </xf>
    <xf numFmtId="0" fontId="27" fillId="0" borderId="17" xfId="0" applyFont="1" applyBorder="1" applyAlignment="1">
      <alignment vertical="center"/>
    </xf>
    <xf numFmtId="4" fontId="36" fillId="0" borderId="10" xfId="0" applyNumberFormat="1" applyFont="1" applyBorder="1" applyAlignment="1">
      <alignment/>
    </xf>
    <xf numFmtId="0" fontId="36" fillId="0" borderId="0" xfId="0" applyFont="1" applyAlignment="1">
      <alignment vertical="top"/>
    </xf>
    <xf numFmtId="0" fontId="27" fillId="25" borderId="0" xfId="0" applyFont="1" applyFill="1" applyAlignment="1">
      <alignment/>
    </xf>
    <xf numFmtId="3" fontId="27" fillId="0" borderId="0" xfId="0" applyNumberFormat="1" applyFont="1" applyAlignment="1">
      <alignment/>
    </xf>
    <xf numFmtId="0" fontId="27" fillId="0" borderId="0" xfId="0" applyNumberFormat="1" applyFont="1" applyAlignment="1">
      <alignment vertical="center"/>
    </xf>
    <xf numFmtId="0" fontId="27" fillId="25" borderId="10" xfId="0"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167" fontId="27" fillId="0" borderId="10" xfId="0" applyNumberFormat="1" applyFont="1" applyFill="1" applyBorder="1" applyAlignment="1">
      <alignment horizontal="center" vertical="center" wrapText="1"/>
    </xf>
    <xf numFmtId="167" fontId="27" fillId="0" borderId="10" xfId="0" applyNumberFormat="1" applyFont="1" applyBorder="1" applyAlignment="1">
      <alignment/>
    </xf>
    <xf numFmtId="0" fontId="27" fillId="25" borderId="0" xfId="0" applyFont="1" applyFill="1" applyAlignment="1">
      <alignment wrapText="1"/>
    </xf>
    <xf numFmtId="167" fontId="27" fillId="0" borderId="10" xfId="0" applyNumberFormat="1" applyFont="1" applyBorder="1" applyAlignment="1">
      <alignment horizontal="center" vertical="center"/>
    </xf>
    <xf numFmtId="9" fontId="1" fillId="0" borderId="0" xfId="54" applyBorder="1" applyAlignment="1">
      <alignment/>
    </xf>
    <xf numFmtId="2" fontId="65" fillId="0" borderId="0" xfId="0" applyNumberFormat="1" applyFont="1" applyBorder="1" applyAlignment="1">
      <alignment/>
    </xf>
    <xf numFmtId="2" fontId="65" fillId="0" borderId="0" xfId="0" applyNumberFormat="1" applyFont="1" applyAlignment="1">
      <alignment/>
    </xf>
    <xf numFmtId="4" fontId="0" fillId="0" borderId="0" xfId="0" applyNumberFormat="1" applyAlignment="1">
      <alignment/>
    </xf>
    <xf numFmtId="164" fontId="43" fillId="0" borderId="10" xfId="0" applyNumberFormat="1" applyFont="1" applyFill="1" applyBorder="1" applyAlignment="1">
      <alignment horizontal="right" wrapText="1"/>
    </xf>
    <xf numFmtId="164" fontId="43" fillId="0" borderId="11" xfId="0" applyNumberFormat="1" applyFont="1" applyFill="1" applyBorder="1" applyAlignment="1">
      <alignment horizontal="right" wrapText="1"/>
    </xf>
    <xf numFmtId="164" fontId="43" fillId="0" borderId="10" xfId="0" applyNumberFormat="1" applyFont="1" applyFill="1" applyBorder="1" applyAlignment="1">
      <alignment horizontal="right" vertical="center" wrapText="1"/>
    </xf>
    <xf numFmtId="9" fontId="43" fillId="0" borderId="0" xfId="0" applyNumberFormat="1" applyFont="1" applyAlignment="1">
      <alignment/>
    </xf>
    <xf numFmtId="0" fontId="43" fillId="29" borderId="0" xfId="0" applyFont="1" applyFill="1" applyAlignment="1">
      <alignment/>
    </xf>
    <xf numFmtId="172" fontId="27" fillId="0" borderId="0" xfId="0" applyNumberFormat="1" applyFont="1" applyBorder="1" applyAlignment="1">
      <alignment/>
    </xf>
    <xf numFmtId="172" fontId="27" fillId="0" borderId="0" xfId="0" applyNumberFormat="1" applyFont="1" applyBorder="1" applyAlignment="1">
      <alignment/>
    </xf>
    <xf numFmtId="9" fontId="27" fillId="0" borderId="0" xfId="0" applyNumberFormat="1" applyFont="1" applyAlignment="1">
      <alignment/>
    </xf>
    <xf numFmtId="9" fontId="27" fillId="0" borderId="0" xfId="0" applyNumberFormat="1" applyFont="1" applyFill="1" applyAlignment="1">
      <alignment/>
    </xf>
    <xf numFmtId="2" fontId="27" fillId="0" borderId="0" xfId="0" applyNumberFormat="1" applyFont="1" applyFill="1" applyAlignment="1">
      <alignment/>
    </xf>
    <xf numFmtId="0" fontId="65" fillId="0" borderId="0" xfId="0" applyFont="1" applyAlignment="1">
      <alignment/>
    </xf>
    <xf numFmtId="2" fontId="43" fillId="0" borderId="10" xfId="0" applyNumberFormat="1" applyFont="1" applyFill="1" applyBorder="1" applyAlignment="1">
      <alignment horizontal="center" vertical="center"/>
    </xf>
    <xf numFmtId="2" fontId="43" fillId="0" borderId="0" xfId="0" applyNumberFormat="1" applyFont="1" applyAlignment="1">
      <alignment horizontal="right"/>
    </xf>
    <xf numFmtId="2" fontId="45" fillId="25" borderId="0" xfId="0" applyNumberFormat="1" applyFont="1" applyFill="1" applyAlignment="1">
      <alignment horizontal="right"/>
    </xf>
    <xf numFmtId="2" fontId="45" fillId="0" borderId="0" xfId="0" applyNumberFormat="1" applyFont="1" applyAlignment="1">
      <alignment horizontal="right" vertical="top"/>
    </xf>
    <xf numFmtId="2" fontId="53" fillId="0" borderId="0" xfId="0" applyNumberFormat="1" applyFont="1" applyAlignment="1">
      <alignment horizontal="right"/>
    </xf>
    <xf numFmtId="2" fontId="53" fillId="0" borderId="0" xfId="0" applyNumberFormat="1" applyFont="1" applyAlignment="1">
      <alignment horizontal="right" wrapText="1"/>
    </xf>
    <xf numFmtId="2" fontId="43" fillId="0" borderId="13" xfId="0" applyNumberFormat="1" applyFont="1" applyFill="1" applyBorder="1" applyAlignment="1">
      <alignment horizontal="center"/>
    </xf>
    <xf numFmtId="2" fontId="27" fillId="0" borderId="0" xfId="0" applyNumberFormat="1" applyFont="1" applyAlignment="1">
      <alignment wrapText="1"/>
    </xf>
    <xf numFmtId="2" fontId="27" fillId="0" borderId="0" xfId="0" applyNumberFormat="1" applyFont="1" applyAlignment="1">
      <alignment vertical="top"/>
    </xf>
    <xf numFmtId="9" fontId="27" fillId="0" borderId="0" xfId="0" applyNumberFormat="1" applyFont="1" applyAlignment="1">
      <alignment/>
    </xf>
    <xf numFmtId="2" fontId="65" fillId="0" borderId="0" xfId="0" applyNumberFormat="1" applyFont="1" applyAlignment="1">
      <alignment/>
    </xf>
    <xf numFmtId="9" fontId="27" fillId="0" borderId="0" xfId="0" applyNumberFormat="1" applyFont="1" applyFill="1" applyBorder="1" applyAlignment="1">
      <alignment/>
    </xf>
    <xf numFmtId="180" fontId="65" fillId="0" borderId="0" xfId="0" applyNumberFormat="1" applyFont="1" applyFill="1" applyBorder="1" applyAlignment="1">
      <alignment/>
    </xf>
    <xf numFmtId="169" fontId="27" fillId="0" borderId="13" xfId="0" applyNumberFormat="1" applyFont="1" applyBorder="1" applyAlignment="1">
      <alignment vertical="center" wrapText="1"/>
    </xf>
    <xf numFmtId="1" fontId="27" fillId="29" borderId="0" xfId="0" applyNumberFormat="1" applyFont="1" applyFill="1" applyAlignment="1">
      <alignment/>
    </xf>
    <xf numFmtId="0" fontId="27" fillId="29" borderId="0" xfId="0" applyFont="1" applyFill="1" applyBorder="1" applyAlignment="1">
      <alignment/>
    </xf>
    <xf numFmtId="0" fontId="27" fillId="29" borderId="0" xfId="0" applyFont="1" applyFill="1" applyAlignment="1">
      <alignment/>
    </xf>
    <xf numFmtId="2" fontId="27" fillId="29" borderId="0" xfId="0" applyNumberFormat="1" applyFont="1" applyFill="1" applyAlignment="1">
      <alignment/>
    </xf>
    <xf numFmtId="0" fontId="42" fillId="29" borderId="0" xfId="0" applyFont="1" applyFill="1" applyAlignment="1">
      <alignment/>
    </xf>
    <xf numFmtId="169" fontId="27" fillId="29" borderId="0" xfId="0" applyNumberFormat="1" applyFont="1" applyFill="1" applyAlignment="1">
      <alignment horizontal="right"/>
    </xf>
    <xf numFmtId="4" fontId="27" fillId="29" borderId="0" xfId="0" applyNumberFormat="1" applyFont="1" applyFill="1" applyAlignment="1">
      <alignment/>
    </xf>
    <xf numFmtId="169" fontId="27" fillId="0" borderId="13" xfId="0" applyNumberFormat="1" applyFont="1" applyFill="1" applyBorder="1" applyAlignment="1">
      <alignment vertical="center" wrapText="1"/>
    </xf>
    <xf numFmtId="169" fontId="27" fillId="0" borderId="13" xfId="0" applyNumberFormat="1" applyFont="1" applyFill="1" applyBorder="1" applyAlignment="1">
      <alignment vertical="center"/>
    </xf>
    <xf numFmtId="169" fontId="27" fillId="0" borderId="13" xfId="0" applyNumberFormat="1" applyFont="1" applyBorder="1" applyAlignment="1">
      <alignment vertical="center"/>
    </xf>
    <xf numFmtId="169" fontId="27" fillId="25" borderId="13" xfId="0" applyNumberFormat="1" applyFont="1" applyFill="1" applyBorder="1" applyAlignment="1">
      <alignment/>
    </xf>
    <xf numFmtId="0" fontId="36" fillId="29" borderId="0" xfId="0" applyFont="1" applyFill="1" applyAlignment="1">
      <alignment/>
    </xf>
    <xf numFmtId="0" fontId="36" fillId="30" borderId="0" xfId="0" applyFont="1" applyFill="1" applyAlignment="1">
      <alignment horizontal="justify" vertical="top"/>
    </xf>
    <xf numFmtId="0" fontId="27" fillId="30" borderId="0" xfId="0" applyFont="1" applyFill="1" applyAlignment="1">
      <alignment horizontal="justify" vertical="top"/>
    </xf>
    <xf numFmtId="0" fontId="27" fillId="30" borderId="0" xfId="0" applyFont="1" applyFill="1" applyAlignment="1">
      <alignment/>
    </xf>
    <xf numFmtId="0" fontId="42" fillId="30" borderId="0" xfId="0" applyFont="1" applyFill="1" applyAlignment="1">
      <alignment/>
    </xf>
    <xf numFmtId="169" fontId="27" fillId="30" borderId="0" xfId="0" applyNumberFormat="1" applyFont="1" applyFill="1" applyAlignment="1">
      <alignment horizontal="right"/>
    </xf>
    <xf numFmtId="171" fontId="65" fillId="0" borderId="0" xfId="0" applyNumberFormat="1" applyFont="1" applyAlignment="1">
      <alignment/>
    </xf>
    <xf numFmtId="0" fontId="65" fillId="0" borderId="0" xfId="0" applyFont="1" applyFill="1" applyAlignment="1">
      <alignment/>
    </xf>
    <xf numFmtId="2" fontId="27" fillId="0" borderId="13" xfId="0" applyNumberFormat="1" applyFont="1" applyBorder="1" applyAlignment="1">
      <alignment horizontal="left" wrapText="1"/>
    </xf>
    <xf numFmtId="168" fontId="27" fillId="0" borderId="13" xfId="0" applyNumberFormat="1" applyFont="1" applyBorder="1" applyAlignment="1">
      <alignment horizontal="left" wrapText="1"/>
    </xf>
    <xf numFmtId="0" fontId="66" fillId="0" borderId="13" xfId="0" applyFont="1" applyBorder="1" applyAlignment="1">
      <alignment/>
    </xf>
    <xf numFmtId="2" fontId="51" fillId="0" borderId="0" xfId="0" applyNumberFormat="1" applyFont="1" applyFill="1" applyBorder="1" applyAlignment="1">
      <alignment horizontal="center"/>
    </xf>
    <xf numFmtId="0" fontId="66" fillId="0" borderId="13" xfId="0" applyFont="1" applyBorder="1" applyAlignment="1">
      <alignment horizontal="left" vertical="center" wrapText="1"/>
    </xf>
    <xf numFmtId="0" fontId="66" fillId="0" borderId="10" xfId="0" applyFont="1" applyFill="1" applyBorder="1" applyAlignment="1">
      <alignment horizontal="left" vertical="center" wrapText="1"/>
    </xf>
    <xf numFmtId="0" fontId="27" fillId="29" borderId="10" xfId="0" applyFont="1" applyFill="1" applyBorder="1" applyAlignment="1">
      <alignment vertical="top" wrapText="1"/>
    </xf>
    <xf numFmtId="0" fontId="43" fillId="29" borderId="13" xfId="0" applyFont="1" applyFill="1" applyBorder="1" applyAlignment="1">
      <alignment vertical="top" wrapText="1"/>
    </xf>
    <xf numFmtId="0" fontId="27" fillId="0" borderId="18" xfId="0" applyFont="1" applyFill="1" applyBorder="1" applyAlignment="1">
      <alignment horizontal="left" vertical="center" wrapText="1"/>
    </xf>
    <xf numFmtId="0" fontId="41" fillId="0" borderId="18" xfId="0" applyFont="1" applyBorder="1" applyAlignment="1">
      <alignment horizontal="center" vertical="center" wrapText="1"/>
    </xf>
    <xf numFmtId="164" fontId="27" fillId="0" borderId="18" xfId="0" applyNumberFormat="1" applyFont="1" applyBorder="1" applyAlignment="1">
      <alignment horizontal="center" vertical="center" wrapText="1"/>
    </xf>
    <xf numFmtId="164" fontId="27" fillId="0" borderId="0" xfId="0" applyNumberFormat="1" applyFont="1" applyBorder="1" applyAlignment="1">
      <alignment horizontal="center" vertical="center" wrapText="1"/>
    </xf>
    <xf numFmtId="3" fontId="27" fillId="0" borderId="11" xfId="0" applyNumberFormat="1" applyFont="1" applyBorder="1" applyAlignment="1">
      <alignment horizontal="center"/>
    </xf>
    <xf numFmtId="2" fontId="27" fillId="0" borderId="0"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xf>
    <xf numFmtId="2" fontId="27" fillId="0" borderId="0" xfId="0" applyNumberFormat="1" applyFont="1" applyFill="1" applyBorder="1" applyAlignment="1">
      <alignment horizontal="center" wrapText="1"/>
    </xf>
    <xf numFmtId="2" fontId="27" fillId="25" borderId="0" xfId="0" applyNumberFormat="1" applyFont="1" applyFill="1" applyBorder="1" applyAlignment="1">
      <alignment horizontal="center"/>
    </xf>
    <xf numFmtId="2" fontId="27" fillId="0" borderId="0" xfId="0" applyNumberFormat="1" applyFont="1" applyBorder="1" applyAlignment="1">
      <alignment horizontal="center" vertical="top"/>
    </xf>
    <xf numFmtId="4" fontId="43" fillId="0" borderId="0" xfId="0" applyNumberFormat="1" applyFont="1" applyBorder="1" applyAlignment="1">
      <alignment horizontal="center" wrapText="1"/>
    </xf>
    <xf numFmtId="4" fontId="43" fillId="0" borderId="0" xfId="0" applyNumberFormat="1" applyFont="1" applyFill="1" applyBorder="1" applyAlignment="1">
      <alignment horizontal="center" wrapText="1"/>
    </xf>
    <xf numFmtId="4" fontId="20" fillId="0" borderId="0" xfId="0" applyNumberFormat="1" applyFont="1" applyFill="1" applyBorder="1" applyAlignment="1">
      <alignment horizontal="center" wrapText="1"/>
    </xf>
    <xf numFmtId="9" fontId="0" fillId="0" borderId="0" xfId="0" applyNumberFormat="1" applyFont="1" applyBorder="1" applyAlignment="1">
      <alignment/>
    </xf>
    <xf numFmtId="0" fontId="67" fillId="0" borderId="0" xfId="0" applyFont="1" applyBorder="1" applyAlignment="1">
      <alignment/>
    </xf>
    <xf numFmtId="0" fontId="22" fillId="0" borderId="0" xfId="0" applyNumberFormat="1" applyFont="1" applyBorder="1" applyAlignment="1">
      <alignment horizontal="center" vertical="center" wrapText="1"/>
    </xf>
    <xf numFmtId="164" fontId="43" fillId="0" borderId="0" xfId="0" applyNumberFormat="1" applyFont="1" applyFill="1" applyBorder="1" applyAlignment="1">
      <alignment horizontal="right" wrapText="1"/>
    </xf>
    <xf numFmtId="9" fontId="43" fillId="0" borderId="0" xfId="0" applyNumberFormat="1" applyFont="1" applyBorder="1" applyAlignment="1">
      <alignment/>
    </xf>
    <xf numFmtId="172" fontId="65" fillId="0" borderId="0" xfId="0" applyNumberFormat="1" applyFont="1" applyBorder="1" applyAlignment="1">
      <alignment/>
    </xf>
    <xf numFmtId="164" fontId="43" fillId="0" borderId="0" xfId="0" applyNumberFormat="1" applyFont="1" applyFill="1" applyBorder="1" applyAlignment="1">
      <alignment horizontal="right" vertical="center" wrapText="1"/>
    </xf>
    <xf numFmtId="165" fontId="43" fillId="0" borderId="0" xfId="0" applyNumberFormat="1" applyFont="1" applyFill="1" applyBorder="1" applyAlignment="1">
      <alignment horizontal="right" wrapText="1"/>
    </xf>
    <xf numFmtId="165" fontId="43" fillId="29" borderId="0" xfId="0" applyNumberFormat="1" applyFont="1" applyFill="1" applyBorder="1" applyAlignment="1">
      <alignment horizontal="right" wrapText="1"/>
    </xf>
    <xf numFmtId="9" fontId="43" fillId="29" borderId="0" xfId="0" applyNumberFormat="1" applyFont="1" applyFill="1" applyBorder="1" applyAlignment="1">
      <alignment/>
    </xf>
    <xf numFmtId="4" fontId="43" fillId="0" borderId="0" xfId="0" applyNumberFormat="1" applyFont="1" applyFill="1" applyBorder="1" applyAlignment="1">
      <alignment horizontal="right" wrapText="1"/>
    </xf>
    <xf numFmtId="9" fontId="27" fillId="0" borderId="0" xfId="0" applyNumberFormat="1" applyFont="1" applyBorder="1" applyAlignment="1">
      <alignment/>
    </xf>
    <xf numFmtId="4" fontId="65" fillId="0" borderId="0" xfId="0" applyNumberFormat="1" applyFont="1" applyBorder="1" applyAlignment="1">
      <alignment/>
    </xf>
    <xf numFmtId="4" fontId="27" fillId="0" borderId="0" xfId="0" applyNumberFormat="1" applyFont="1" applyBorder="1" applyAlignment="1">
      <alignment horizontal="center" vertical="center" wrapText="1"/>
    </xf>
    <xf numFmtId="4" fontId="51" fillId="0" borderId="0" xfId="0" applyNumberFormat="1" applyFont="1" applyBorder="1" applyAlignment="1">
      <alignment horizontal="center" vertical="center" wrapText="1"/>
    </xf>
    <xf numFmtId="165" fontId="27" fillId="0" borderId="0" xfId="0" applyNumberFormat="1" applyFont="1" applyFill="1" applyBorder="1" applyAlignment="1">
      <alignment horizontal="center" wrapText="1"/>
    </xf>
    <xf numFmtId="9" fontId="27" fillId="0" borderId="0" xfId="0" applyNumberFormat="1" applyFont="1" applyFill="1" applyBorder="1" applyAlignment="1">
      <alignment/>
    </xf>
    <xf numFmtId="2" fontId="65" fillId="0" borderId="0" xfId="0" applyNumberFormat="1" applyFont="1" applyFill="1" applyBorder="1" applyAlignment="1">
      <alignment/>
    </xf>
    <xf numFmtId="43" fontId="22" fillId="0" borderId="0" xfId="0" applyNumberFormat="1" applyFont="1" applyBorder="1" applyAlignment="1">
      <alignment horizontal="center"/>
    </xf>
    <xf numFmtId="9" fontId="28" fillId="0" borderId="0" xfId="0" applyNumberFormat="1" applyFont="1" applyBorder="1" applyAlignment="1">
      <alignment/>
    </xf>
    <xf numFmtId="43" fontId="68" fillId="0" borderId="0" xfId="0" applyNumberFormat="1" applyFont="1" applyBorder="1" applyAlignment="1">
      <alignment/>
    </xf>
    <xf numFmtId="43" fontId="22" fillId="0" borderId="0" xfId="0" applyNumberFormat="1" applyFont="1" applyFill="1" applyBorder="1" applyAlignment="1">
      <alignment horizontal="center"/>
    </xf>
    <xf numFmtId="4" fontId="27" fillId="0" borderId="0" xfId="0" applyNumberFormat="1" applyFont="1" applyBorder="1" applyAlignment="1">
      <alignment horizontal="right" vertical="center" wrapText="1"/>
    </xf>
    <xf numFmtId="0" fontId="65" fillId="0" borderId="0" xfId="0" applyFont="1" applyBorder="1" applyAlignment="1">
      <alignment/>
    </xf>
    <xf numFmtId="4" fontId="27" fillId="0" borderId="0" xfId="0" applyNumberFormat="1" applyFont="1" applyFill="1" applyBorder="1" applyAlignment="1">
      <alignment horizontal="right" vertical="center" wrapText="1"/>
    </xf>
    <xf numFmtId="4" fontId="27" fillId="0" borderId="0" xfId="0" applyNumberFormat="1" applyFont="1" applyBorder="1" applyAlignment="1">
      <alignment horizontal="right"/>
    </xf>
    <xf numFmtId="4" fontId="27" fillId="0" borderId="0" xfId="0" applyNumberFormat="1" applyFont="1" applyFill="1" applyBorder="1" applyAlignment="1">
      <alignment/>
    </xf>
    <xf numFmtId="2" fontId="43" fillId="0" borderId="0" xfId="0" applyNumberFormat="1" applyFont="1" applyBorder="1" applyAlignment="1">
      <alignment horizontal="center" vertical="center"/>
    </xf>
    <xf numFmtId="2" fontId="43" fillId="0" borderId="0" xfId="0" applyNumberFormat="1" applyFont="1" applyFill="1" applyBorder="1" applyAlignment="1">
      <alignment horizontal="center" vertical="center"/>
    </xf>
    <xf numFmtId="2" fontId="43" fillId="0" borderId="0" xfId="0" applyNumberFormat="1" applyFont="1" applyFill="1" applyBorder="1" applyAlignment="1">
      <alignment horizontal="center"/>
    </xf>
    <xf numFmtId="0" fontId="27" fillId="0" borderId="12" xfId="0" applyFont="1" applyBorder="1" applyAlignment="1">
      <alignment/>
    </xf>
    <xf numFmtId="2" fontId="27" fillId="0" borderId="29" xfId="0" applyNumberFormat="1" applyFont="1" applyBorder="1" applyAlignment="1">
      <alignment horizontal="center" wrapText="1"/>
    </xf>
    <xf numFmtId="2" fontId="43" fillId="0" borderId="29" xfId="0" applyNumberFormat="1" applyFont="1" applyBorder="1" applyAlignment="1">
      <alignment vertical="top" wrapText="1"/>
    </xf>
    <xf numFmtId="172" fontId="43" fillId="0" borderId="29" xfId="0" applyNumberFormat="1" applyFont="1" applyBorder="1" applyAlignment="1">
      <alignment horizontal="center" vertical="center"/>
    </xf>
    <xf numFmtId="0" fontId="27" fillId="0" borderId="30" xfId="0" applyFont="1" applyBorder="1" applyAlignment="1">
      <alignment/>
    </xf>
    <xf numFmtId="4" fontId="27" fillId="0" borderId="0" xfId="0" applyNumberFormat="1" applyFont="1" applyBorder="1" applyAlignment="1">
      <alignment wrapText="1"/>
    </xf>
    <xf numFmtId="9" fontId="27" fillId="0" borderId="0" xfId="0" applyNumberFormat="1" applyFont="1" applyBorder="1" applyAlignment="1">
      <alignment/>
    </xf>
    <xf numFmtId="0" fontId="65" fillId="0" borderId="0" xfId="0" applyFont="1" applyBorder="1" applyAlignment="1">
      <alignment/>
    </xf>
    <xf numFmtId="2" fontId="43" fillId="0" borderId="29" xfId="0" applyNumberFormat="1" applyFont="1" applyBorder="1" applyAlignment="1">
      <alignment horizontal="right" vertical="top" wrapText="1"/>
    </xf>
    <xf numFmtId="180" fontId="27" fillId="0" borderId="0" xfId="0" applyNumberFormat="1" applyFont="1" applyFill="1" applyBorder="1" applyAlignment="1">
      <alignment horizontal="center" wrapText="1"/>
    </xf>
    <xf numFmtId="2" fontId="65" fillId="0" borderId="0" xfId="0" applyNumberFormat="1" applyFont="1" applyBorder="1" applyAlignment="1">
      <alignment/>
    </xf>
    <xf numFmtId="169" fontId="27" fillId="0" borderId="0" xfId="0" applyNumberFormat="1" applyFont="1" applyBorder="1" applyAlignment="1">
      <alignment horizontal="right"/>
    </xf>
    <xf numFmtId="169" fontId="27" fillId="0" borderId="0" xfId="0" applyNumberFormat="1" applyFont="1" applyFill="1" applyBorder="1" applyAlignment="1">
      <alignment horizontal="right"/>
    </xf>
    <xf numFmtId="169" fontId="27" fillId="0" borderId="0" xfId="0" applyNumberFormat="1" applyFont="1" applyBorder="1" applyAlignment="1">
      <alignment horizontal="right" vertical="center" wrapText="1"/>
    </xf>
    <xf numFmtId="169" fontId="27" fillId="0" borderId="0" xfId="0" applyNumberFormat="1" applyFont="1" applyFill="1" applyBorder="1" applyAlignment="1">
      <alignment vertical="center" wrapText="1"/>
    </xf>
    <xf numFmtId="169" fontId="27" fillId="0" borderId="0" xfId="0" applyNumberFormat="1" applyFont="1" applyBorder="1" applyAlignment="1">
      <alignment vertical="center" wrapText="1"/>
    </xf>
    <xf numFmtId="169" fontId="27" fillId="0" borderId="0" xfId="0" applyNumberFormat="1" applyFont="1" applyFill="1" applyBorder="1" applyAlignment="1">
      <alignment vertical="center"/>
    </xf>
    <xf numFmtId="169" fontId="27" fillId="0" borderId="0" xfId="0" applyNumberFormat="1" applyFont="1" applyBorder="1" applyAlignment="1">
      <alignment vertical="center"/>
    </xf>
    <xf numFmtId="169" fontId="27" fillId="25" borderId="0" xfId="0" applyNumberFormat="1" applyFont="1" applyFill="1" applyBorder="1" applyAlignment="1">
      <alignment/>
    </xf>
    <xf numFmtId="4" fontId="27" fillId="0" borderId="0" xfId="0" applyNumberFormat="1" applyFont="1" applyBorder="1" applyAlignment="1">
      <alignment horizontal="center"/>
    </xf>
    <xf numFmtId="0" fontId="27" fillId="0" borderId="20" xfId="0" applyFont="1" applyFill="1" applyBorder="1" applyAlignment="1">
      <alignment horizontal="left" vertical="center" wrapText="1"/>
    </xf>
    <xf numFmtId="9" fontId="27" fillId="0" borderId="11" xfId="0" applyNumberFormat="1" applyFont="1" applyBorder="1" applyAlignment="1">
      <alignment horizontal="center" vertical="center" wrapText="1"/>
    </xf>
    <xf numFmtId="4" fontId="27" fillId="0" borderId="11" xfId="0" applyNumberFormat="1" applyFont="1" applyBorder="1" applyAlignment="1">
      <alignment/>
    </xf>
    <xf numFmtId="1" fontId="27" fillId="0" borderId="31" xfId="0" applyNumberFormat="1" applyFont="1" applyFill="1" applyBorder="1" applyAlignment="1">
      <alignment horizontal="center" vertical="center" wrapText="1"/>
    </xf>
    <xf numFmtId="3" fontId="42" fillId="0" borderId="31" xfId="0" applyNumberFormat="1" applyFont="1" applyFill="1" applyBorder="1" applyAlignment="1">
      <alignment horizontal="center" vertical="center" wrapText="1"/>
    </xf>
    <xf numFmtId="0" fontId="36" fillId="0" borderId="31" xfId="0" applyFont="1" applyFill="1" applyBorder="1" applyAlignment="1">
      <alignment horizontal="right" vertical="center" wrapText="1"/>
    </xf>
    <xf numFmtId="4" fontId="27" fillId="0" borderId="31" xfId="0" applyNumberFormat="1" applyFont="1" applyFill="1" applyBorder="1" applyAlignment="1">
      <alignment horizontal="center" vertical="center" wrapText="1"/>
    </xf>
    <xf numFmtId="4" fontId="36" fillId="0" borderId="26" xfId="0" applyNumberFormat="1" applyFont="1" applyFill="1" applyBorder="1" applyAlignment="1">
      <alignment horizontal="center" vertical="center"/>
    </xf>
    <xf numFmtId="9" fontId="27" fillId="0" borderId="12" xfId="0" applyNumberFormat="1" applyFont="1" applyBorder="1" applyAlignment="1">
      <alignment horizontal="center" vertical="center" wrapText="1"/>
    </xf>
    <xf numFmtId="4" fontId="27" fillId="0" borderId="13" xfId="0" applyNumberFormat="1" applyFont="1" applyFill="1" applyBorder="1" applyAlignment="1">
      <alignment horizontal="center" wrapText="1"/>
    </xf>
    <xf numFmtId="0" fontId="27" fillId="0" borderId="15" xfId="0" applyFont="1" applyFill="1" applyBorder="1" applyAlignment="1">
      <alignment horizontal="center" vertical="center"/>
    </xf>
    <xf numFmtId="9" fontId="27" fillId="0" borderId="13" xfId="0" applyNumberFormat="1" applyFont="1" applyBorder="1" applyAlignment="1">
      <alignment/>
    </xf>
    <xf numFmtId="9" fontId="46" fillId="0" borderId="0" xfId="0" applyNumberFormat="1" applyFont="1" applyBorder="1" applyAlignment="1">
      <alignment/>
    </xf>
    <xf numFmtId="172" fontId="65" fillId="0" borderId="0" xfId="0" applyNumberFormat="1" applyFont="1" applyFill="1" applyBorder="1" applyAlignment="1">
      <alignment/>
    </xf>
    <xf numFmtId="165" fontId="43" fillId="0" borderId="0" xfId="0" applyNumberFormat="1" applyFont="1" applyFill="1" applyBorder="1" applyAlignment="1">
      <alignment wrapText="1"/>
    </xf>
    <xf numFmtId="4" fontId="43" fillId="0" borderId="0" xfId="0" applyNumberFormat="1" applyFont="1" applyFill="1" applyBorder="1" applyAlignment="1">
      <alignment vertical="center"/>
    </xf>
    <xf numFmtId="174" fontId="43" fillId="0" borderId="0" xfId="0" applyNumberFormat="1" applyFont="1" applyFill="1" applyBorder="1" applyAlignment="1">
      <alignment horizontal="right" wrapText="1"/>
    </xf>
    <xf numFmtId="4" fontId="43" fillId="0" borderId="11" xfId="0" applyNumberFormat="1" applyFont="1" applyFill="1" applyBorder="1" applyAlignment="1">
      <alignment horizontal="right" wrapText="1"/>
    </xf>
    <xf numFmtId="9" fontId="43" fillId="0" borderId="11" xfId="0" applyNumberFormat="1" applyFont="1" applyFill="1" applyBorder="1" applyAlignment="1">
      <alignment horizontal="right"/>
    </xf>
    <xf numFmtId="165" fontId="43" fillId="0" borderId="11" xfId="0" applyNumberFormat="1" applyFont="1" applyFill="1" applyBorder="1" applyAlignment="1">
      <alignment horizontal="right" wrapText="1"/>
    </xf>
    <xf numFmtId="0" fontId="45" fillId="0" borderId="32" xfId="0" applyFont="1" applyBorder="1" applyAlignment="1">
      <alignment horizontal="justify" vertical="top"/>
    </xf>
    <xf numFmtId="0" fontId="45" fillId="25" borderId="13" xfId="0" applyFont="1" applyFill="1" applyBorder="1" applyAlignment="1">
      <alignment/>
    </xf>
    <xf numFmtId="174" fontId="43" fillId="0" borderId="13" xfId="0" applyNumberFormat="1" applyFont="1" applyFill="1" applyBorder="1" applyAlignment="1">
      <alignment horizontal="right" wrapText="1"/>
    </xf>
    <xf numFmtId="4" fontId="43" fillId="0" borderId="13" xfId="0" applyNumberFormat="1" applyFont="1" applyFill="1" applyBorder="1" applyAlignment="1">
      <alignment horizontal="right" wrapText="1"/>
    </xf>
    <xf numFmtId="9" fontId="43" fillId="0" borderId="13" xfId="0" applyNumberFormat="1" applyFont="1" applyFill="1" applyBorder="1" applyAlignment="1">
      <alignment horizontal="right"/>
    </xf>
    <xf numFmtId="165" fontId="43" fillId="0" borderId="13" xfId="0" applyNumberFormat="1" applyFont="1" applyFill="1" applyBorder="1" applyAlignment="1">
      <alignment horizontal="right" wrapText="1"/>
    </xf>
    <xf numFmtId="174" fontId="43" fillId="0" borderId="0" xfId="0" applyNumberFormat="1" applyFont="1" applyFill="1" applyBorder="1" applyAlignment="1">
      <alignment horizontal="right" vertical="center"/>
    </xf>
    <xf numFmtId="165" fontId="27" fillId="0" borderId="0" xfId="0" applyNumberFormat="1" applyFont="1" applyFill="1" applyBorder="1" applyAlignment="1">
      <alignment wrapText="1"/>
    </xf>
    <xf numFmtId="4" fontId="27" fillId="0" borderId="0" xfId="0" applyNumberFormat="1" applyFont="1" applyFill="1" applyBorder="1" applyAlignment="1">
      <alignment vertical="center"/>
    </xf>
    <xf numFmtId="169" fontId="27" fillId="0" borderId="0" xfId="0" applyNumberFormat="1" applyFont="1" applyFill="1" applyBorder="1" applyAlignment="1">
      <alignment horizontal="center" vertical="center" wrapText="1"/>
    </xf>
    <xf numFmtId="169" fontId="27" fillId="0" borderId="0" xfId="0" applyNumberFormat="1" applyFont="1" applyFill="1" applyBorder="1" applyAlignment="1">
      <alignment horizontal="center" wrapText="1"/>
    </xf>
    <xf numFmtId="169" fontId="27" fillId="0" borderId="16" xfId="0" applyNumberFormat="1" applyFont="1" applyFill="1" applyBorder="1" applyAlignment="1">
      <alignment horizontal="center" vertical="center" wrapText="1"/>
    </xf>
    <xf numFmtId="169" fontId="27" fillId="0" borderId="11" xfId="0" applyNumberFormat="1" applyFont="1" applyFill="1" applyBorder="1" applyAlignment="1">
      <alignment horizontal="center" wrapText="1"/>
    </xf>
    <xf numFmtId="0" fontId="66" fillId="0" borderId="10" xfId="0" applyFont="1" applyBorder="1" applyAlignment="1">
      <alignment horizontal="center" vertical="center"/>
    </xf>
    <xf numFmtId="172" fontId="27" fillId="0" borderId="0" xfId="0" applyNumberFormat="1" applyFont="1" applyBorder="1" applyAlignment="1">
      <alignment horizontal="center" vertical="center" wrapText="1"/>
    </xf>
    <xf numFmtId="0" fontId="27" fillId="0" borderId="0" xfId="0" applyFont="1" applyBorder="1" applyAlignment="1">
      <alignment horizontal="center"/>
    </xf>
    <xf numFmtId="0" fontId="27" fillId="0" borderId="0" xfId="0" applyFont="1" applyFill="1" applyBorder="1" applyAlignment="1">
      <alignment horizontal="center" wrapText="1"/>
    </xf>
    <xf numFmtId="8" fontId="27" fillId="0" borderId="0" xfId="0" applyNumberFormat="1" applyFont="1" applyBorder="1" applyAlignment="1">
      <alignment horizontal="left" wrapText="1"/>
    </xf>
    <xf numFmtId="9" fontId="27" fillId="0" borderId="0" xfId="0" applyNumberFormat="1" applyFont="1" applyBorder="1" applyAlignment="1">
      <alignment horizontal="left"/>
    </xf>
    <xf numFmtId="8" fontId="65" fillId="0" borderId="0" xfId="0" applyNumberFormat="1" applyFont="1" applyBorder="1" applyAlignment="1">
      <alignment horizontal="left"/>
    </xf>
    <xf numFmtId="4" fontId="27" fillId="0" borderId="0" xfId="0" applyNumberFormat="1" applyFont="1" applyBorder="1" applyAlignment="1">
      <alignment horizontal="left" wrapText="1"/>
    </xf>
    <xf numFmtId="165" fontId="20" fillId="0" borderId="0" xfId="0" applyNumberFormat="1" applyFont="1" applyBorder="1" applyAlignment="1">
      <alignment horizontal="center" wrapText="1"/>
    </xf>
    <xf numFmtId="9" fontId="0" fillId="0" borderId="0" xfId="0" applyNumberFormat="1" applyBorder="1" applyAlignment="1">
      <alignment/>
    </xf>
    <xf numFmtId="2" fontId="67" fillId="0" borderId="0" xfId="0" applyNumberFormat="1" applyFont="1" applyBorder="1" applyAlignment="1">
      <alignment/>
    </xf>
    <xf numFmtId="2" fontId="36" fillId="0" borderId="10" xfId="0" applyNumberFormat="1" applyFont="1" applyBorder="1" applyAlignment="1">
      <alignment horizontal="center" vertical="center" wrapText="1"/>
    </xf>
    <xf numFmtId="9" fontId="36" fillId="0" borderId="10" xfId="0" applyNumberFormat="1" applyFont="1" applyBorder="1" applyAlignment="1">
      <alignment horizontal="center" vertical="center" wrapText="1"/>
    </xf>
    <xf numFmtId="2" fontId="27" fillId="0" borderId="0" xfId="0" applyNumberFormat="1" applyFont="1" applyBorder="1" applyAlignment="1">
      <alignment horizontal="center" wrapText="1"/>
    </xf>
    <xf numFmtId="9" fontId="27" fillId="0" borderId="13" xfId="0" applyNumberFormat="1" applyFont="1" applyFill="1" applyBorder="1" applyAlignment="1">
      <alignment horizontal="center" vertical="center"/>
    </xf>
    <xf numFmtId="168" fontId="27" fillId="0" borderId="13" xfId="0" applyNumberFormat="1" applyFont="1" applyBorder="1" applyAlignment="1">
      <alignment horizontal="center" wrapText="1"/>
    </xf>
    <xf numFmtId="168" fontId="27" fillId="0" borderId="26" xfId="0" applyNumberFormat="1" applyFont="1" applyBorder="1" applyAlignment="1">
      <alignment horizontal="center" wrapText="1"/>
    </xf>
    <xf numFmtId="168" fontId="27" fillId="0" borderId="0" xfId="0" applyNumberFormat="1" applyFont="1" applyBorder="1" applyAlignment="1">
      <alignment horizontal="center" wrapText="1"/>
    </xf>
    <xf numFmtId="2" fontId="27" fillId="0" borderId="10" xfId="0" applyNumberFormat="1" applyFont="1" applyBorder="1" applyAlignment="1">
      <alignment horizontal="center" vertical="center"/>
    </xf>
    <xf numFmtId="4" fontId="36" fillId="0" borderId="0" xfId="0" applyNumberFormat="1" applyFont="1" applyBorder="1" applyAlignment="1">
      <alignment/>
    </xf>
    <xf numFmtId="2" fontId="27" fillId="0" borderId="11" xfId="0" applyNumberFormat="1" applyFont="1" applyFill="1" applyBorder="1" applyAlignment="1">
      <alignment horizontal="center"/>
    </xf>
    <xf numFmtId="2" fontId="27" fillId="0" borderId="11" xfId="0" applyNumberFormat="1" applyFont="1" applyBorder="1" applyAlignment="1">
      <alignment horizontal="center" vertical="center" wrapText="1"/>
    </xf>
    <xf numFmtId="9" fontId="27" fillId="0" borderId="11" xfId="0" applyNumberFormat="1" applyFont="1" applyBorder="1" applyAlignment="1">
      <alignment horizontal="center"/>
    </xf>
    <xf numFmtId="165" fontId="27" fillId="0" borderId="0" xfId="0" applyNumberFormat="1" applyFont="1" applyBorder="1" applyAlignment="1">
      <alignment wrapText="1"/>
    </xf>
    <xf numFmtId="0" fontId="27" fillId="0" borderId="33" xfId="0" applyFont="1" applyBorder="1" applyAlignment="1">
      <alignment wrapText="1"/>
    </xf>
    <xf numFmtId="4" fontId="20" fillId="0" borderId="0" xfId="0" applyNumberFormat="1" applyFont="1" applyFill="1" applyBorder="1" applyAlignment="1">
      <alignment horizontal="center"/>
    </xf>
    <xf numFmtId="4" fontId="36" fillId="0" borderId="26" xfId="0" applyNumberFormat="1" applyFont="1" applyBorder="1" applyAlignment="1">
      <alignment horizontal="justify" vertical="top"/>
    </xf>
    <xf numFmtId="9" fontId="27" fillId="0" borderId="12" xfId="0" applyNumberFormat="1" applyFont="1" applyFill="1" applyBorder="1" applyAlignment="1">
      <alignment horizontal="right"/>
    </xf>
    <xf numFmtId="9" fontId="27" fillId="0" borderId="16" xfId="0" applyNumberFormat="1" applyFont="1" applyFill="1" applyBorder="1" applyAlignment="1">
      <alignment horizontal="center" vertical="center"/>
    </xf>
    <xf numFmtId="0" fontId="27" fillId="0" borderId="23" xfId="0" applyFont="1" applyFill="1" applyBorder="1" applyAlignment="1">
      <alignment horizontal="center" vertical="center"/>
    </xf>
    <xf numFmtId="1" fontId="27" fillId="0" borderId="23" xfId="0" applyNumberFormat="1" applyFont="1" applyFill="1" applyBorder="1" applyAlignment="1">
      <alignment horizontal="center" vertical="center" wrapText="1"/>
    </xf>
    <xf numFmtId="4" fontId="27" fillId="0" borderId="14" xfId="0" applyNumberFormat="1" applyFont="1" applyFill="1" applyBorder="1" applyAlignment="1">
      <alignment horizontal="center" vertical="center"/>
    </xf>
    <xf numFmtId="168" fontId="27" fillId="0" borderId="11"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wrapText="1"/>
    </xf>
    <xf numFmtId="4" fontId="24" fillId="0" borderId="23" xfId="0" applyNumberFormat="1" applyFont="1" applyFill="1" applyBorder="1" applyAlignment="1">
      <alignment horizontal="center" vertical="center" wrapText="1"/>
    </xf>
    <xf numFmtId="4" fontId="24" fillId="0" borderId="13" xfId="0" applyNumberFormat="1" applyFont="1" applyFill="1" applyBorder="1" applyAlignment="1">
      <alignment horizontal="center" vertical="center" wrapText="1"/>
    </xf>
    <xf numFmtId="8" fontId="0" fillId="29" borderId="13" xfId="0" applyNumberFormat="1" applyFill="1" applyBorder="1" applyAlignment="1">
      <alignment horizontal="center" vertical="center"/>
    </xf>
    <xf numFmtId="4" fontId="69" fillId="0" borderId="10" xfId="0" applyNumberFormat="1" applyFont="1" applyFill="1" applyBorder="1" applyAlignment="1">
      <alignment horizontal="center" vertical="center" wrapText="1"/>
    </xf>
    <xf numFmtId="4" fontId="69" fillId="29" borderId="10" xfId="0" applyNumberFormat="1" applyFont="1" applyFill="1" applyBorder="1" applyAlignment="1">
      <alignment horizontal="center" vertical="center" wrapText="1"/>
    </xf>
    <xf numFmtId="4" fontId="69" fillId="0" borderId="11" xfId="0" applyNumberFormat="1" applyFont="1" applyFill="1" applyBorder="1" applyAlignment="1">
      <alignment horizontal="center" vertical="center" wrapText="1"/>
    </xf>
    <xf numFmtId="4" fontId="70" fillId="0" borderId="0" xfId="0" applyNumberFormat="1" applyFont="1" applyFill="1" applyBorder="1" applyAlignment="1">
      <alignment horizontal="center" vertical="center" wrapText="1"/>
    </xf>
    <xf numFmtId="4" fontId="70" fillId="29" borderId="0" xfId="0" applyNumberFormat="1"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Fill="1" applyBorder="1" applyAlignment="1">
      <alignment/>
    </xf>
    <xf numFmtId="0" fontId="27" fillId="0" borderId="18" xfId="0" applyFont="1" applyFill="1" applyBorder="1" applyAlignment="1">
      <alignment horizontal="left"/>
    </xf>
    <xf numFmtId="0" fontId="0" fillId="0" borderId="0" xfId="0" applyBorder="1" applyAlignment="1">
      <alignment/>
    </xf>
    <xf numFmtId="0" fontId="27" fillId="0" borderId="0" xfId="0" applyNumberFormat="1" applyFont="1" applyBorder="1" applyAlignment="1">
      <alignment/>
    </xf>
    <xf numFmtId="0" fontId="36" fillId="0" borderId="0" xfId="0" applyFont="1" applyBorder="1" applyAlignment="1">
      <alignment horizontal="right"/>
    </xf>
    <xf numFmtId="9" fontId="27" fillId="0" borderId="0" xfId="0" applyNumberFormat="1" applyFont="1" applyBorder="1" applyAlignment="1">
      <alignment horizontal="center" wrapText="1"/>
    </xf>
    <xf numFmtId="1" fontId="0" fillId="0" borderId="0" xfId="0" applyNumberFormat="1" applyAlignment="1">
      <alignment/>
    </xf>
    <xf numFmtId="1" fontId="0" fillId="0" borderId="13" xfId="0" applyNumberFormat="1" applyBorder="1" applyAlignment="1">
      <alignment/>
    </xf>
    <xf numFmtId="1" fontId="0" fillId="0" borderId="0" xfId="0" applyNumberFormat="1" applyBorder="1" applyAlignment="1">
      <alignment/>
    </xf>
    <xf numFmtId="0" fontId="27" fillId="0" borderId="13" xfId="0" applyFont="1" applyBorder="1" applyAlignment="1">
      <alignment vertical="center" wrapText="1"/>
    </xf>
    <xf numFmtId="164" fontId="27" fillId="0" borderId="11" xfId="0" applyNumberFormat="1" applyFont="1" applyBorder="1" applyAlignment="1">
      <alignment horizontal="center" vertical="center" wrapText="1"/>
    </xf>
    <xf numFmtId="164" fontId="27" fillId="0" borderId="11" xfId="0" applyNumberFormat="1" applyFont="1" applyFill="1" applyBorder="1" applyAlignment="1">
      <alignment horizontal="center" vertical="center" wrapText="1"/>
    </xf>
    <xf numFmtId="3" fontId="27" fillId="0" borderId="13" xfId="0" applyNumberFormat="1" applyFont="1" applyFill="1" applyBorder="1" applyAlignment="1">
      <alignment horizontal="center" vertical="center" wrapText="1"/>
    </xf>
    <xf numFmtId="1" fontId="36" fillId="0" borderId="13" xfId="0" applyNumberFormat="1" applyFont="1" applyBorder="1" applyAlignment="1">
      <alignment horizontal="justify" vertical="top"/>
    </xf>
    <xf numFmtId="0" fontId="36" fillId="0" borderId="13" xfId="0" applyFont="1" applyBorder="1" applyAlignment="1">
      <alignment horizontal="justify" vertical="top"/>
    </xf>
    <xf numFmtId="2" fontId="27" fillId="0" borderId="25" xfId="0" applyNumberFormat="1" applyFont="1" applyBorder="1" applyAlignment="1">
      <alignment/>
    </xf>
    <xf numFmtId="0" fontId="27" fillId="0" borderId="23" xfId="0" applyFont="1" applyBorder="1" applyAlignment="1">
      <alignment horizontal="center" vertical="center" wrapText="1"/>
    </xf>
    <xf numFmtId="0" fontId="27" fillId="0" borderId="23" xfId="0" applyFont="1" applyBorder="1" applyAlignment="1">
      <alignment vertical="center" wrapText="1"/>
    </xf>
    <xf numFmtId="2" fontId="27" fillId="0" borderId="23" xfId="0" applyNumberFormat="1" applyFont="1" applyBorder="1" applyAlignment="1">
      <alignment horizontal="center" vertical="center" wrapText="1"/>
    </xf>
    <xf numFmtId="2" fontId="27" fillId="0" borderId="13" xfId="0" applyNumberFormat="1" applyFont="1" applyBorder="1" applyAlignment="1">
      <alignment horizontal="center"/>
    </xf>
    <xf numFmtId="9" fontId="27" fillId="0" borderId="13" xfId="0" applyNumberFormat="1" applyFont="1" applyBorder="1" applyAlignment="1">
      <alignment horizontal="center"/>
    </xf>
    <xf numFmtId="2" fontId="0" fillId="0" borderId="0" xfId="0" applyNumberFormat="1" applyAlignment="1">
      <alignment/>
    </xf>
    <xf numFmtId="2" fontId="27" fillId="0" borderId="11" xfId="0" applyNumberFormat="1" applyFont="1" applyFill="1" applyBorder="1" applyAlignment="1">
      <alignment horizontal="center" vertical="center" wrapText="1"/>
    </xf>
    <xf numFmtId="9" fontId="0" fillId="0" borderId="0" xfId="0" applyNumberFormat="1" applyAlignment="1">
      <alignment/>
    </xf>
    <xf numFmtId="2" fontId="0" fillId="0" borderId="0" xfId="0" applyNumberFormat="1" applyAlignment="1">
      <alignment horizontal="center"/>
    </xf>
    <xf numFmtId="0" fontId="0" fillId="0" borderId="0" xfId="0" applyAlignment="1">
      <alignment horizontal="center"/>
    </xf>
    <xf numFmtId="1" fontId="27" fillId="0" borderId="11" xfId="0" applyNumberFormat="1" applyFont="1" applyBorder="1" applyAlignment="1">
      <alignment horizontal="center" vertical="center" wrapText="1"/>
    </xf>
    <xf numFmtId="0" fontId="27" fillId="0" borderId="13" xfId="0" applyFont="1" applyBorder="1" applyAlignment="1">
      <alignment horizontal="justify" vertical="center" wrapText="1"/>
    </xf>
    <xf numFmtId="0" fontId="27" fillId="0" borderId="23" xfId="0" applyFont="1" applyBorder="1" applyAlignment="1">
      <alignment horizontal="justify" vertical="center" wrapText="1"/>
    </xf>
    <xf numFmtId="1" fontId="36" fillId="0" borderId="0" xfId="0" applyNumberFormat="1" applyFont="1" applyBorder="1" applyAlignment="1">
      <alignment horizontal="justify" vertical="top"/>
    </xf>
    <xf numFmtId="0" fontId="36" fillId="0" borderId="0" xfId="0" applyFont="1" applyBorder="1" applyAlignment="1">
      <alignment horizontal="right" vertical="top"/>
    </xf>
    <xf numFmtId="2" fontId="36" fillId="0" borderId="0" xfId="0" applyNumberFormat="1" applyFont="1" applyBorder="1" applyAlignment="1">
      <alignment horizontal="center" vertical="center" wrapText="1"/>
    </xf>
    <xf numFmtId="9" fontId="36" fillId="0" borderId="0" xfId="0" applyNumberFormat="1" applyFont="1" applyBorder="1" applyAlignment="1">
      <alignment horizontal="center" vertical="center" wrapText="1"/>
    </xf>
    <xf numFmtId="2" fontId="43" fillId="0" borderId="10" xfId="0" applyNumberFormat="1" applyFont="1" applyBorder="1" applyAlignment="1">
      <alignment horizontal="center"/>
    </xf>
    <xf numFmtId="2" fontId="27" fillId="0" borderId="29" xfId="0" applyNumberFormat="1" applyFont="1" applyBorder="1" applyAlignment="1">
      <alignment horizontal="center" vertical="center" wrapText="1"/>
    </xf>
    <xf numFmtId="170" fontId="27" fillId="0" borderId="0" xfId="0" applyNumberFormat="1" applyFont="1" applyBorder="1" applyAlignment="1">
      <alignment horizontal="center" vertical="center" wrapText="1"/>
    </xf>
    <xf numFmtId="2" fontId="36" fillId="0" borderId="18" xfId="0" applyNumberFormat="1" applyFont="1" applyBorder="1" applyAlignment="1">
      <alignment horizontal="center" vertical="center"/>
    </xf>
    <xf numFmtId="2" fontId="36" fillId="0" borderId="16" xfId="0" applyNumberFormat="1" applyFont="1" applyBorder="1" applyAlignment="1">
      <alignment horizontal="center" vertical="center"/>
    </xf>
    <xf numFmtId="9" fontId="27" fillId="0" borderId="13" xfId="0" applyNumberFormat="1" applyFont="1" applyBorder="1" applyAlignment="1">
      <alignment horizontal="center" wrapText="1"/>
    </xf>
    <xf numFmtId="2" fontId="27" fillId="0" borderId="0" xfId="0" applyNumberFormat="1" applyFont="1" applyAlignment="1">
      <alignment horizontal="center"/>
    </xf>
    <xf numFmtId="0" fontId="24" fillId="0" borderId="10" xfId="0" applyFont="1" applyBorder="1" applyAlignment="1">
      <alignment horizontal="center" vertical="center"/>
    </xf>
    <xf numFmtId="0" fontId="24" fillId="0" borderId="10" xfId="0" applyFont="1" applyBorder="1" applyAlignment="1">
      <alignment horizontal="left" vertical="center" wrapText="1"/>
    </xf>
    <xf numFmtId="164" fontId="24" fillId="0" borderId="10" xfId="0" applyNumberFormat="1" applyFont="1" applyBorder="1" applyAlignment="1">
      <alignment horizontal="center" wrapText="1"/>
    </xf>
    <xf numFmtId="0" fontId="24" fillId="0" borderId="10" xfId="0" applyNumberFormat="1" applyFont="1" applyBorder="1" applyAlignment="1">
      <alignment horizontal="center" wrapText="1"/>
    </xf>
    <xf numFmtId="0" fontId="58" fillId="0" borderId="10" xfId="0" applyNumberFormat="1" applyFont="1" applyBorder="1" applyAlignment="1">
      <alignment horizontal="center" wrapText="1"/>
    </xf>
    <xf numFmtId="165" fontId="24" fillId="0" borderId="10" xfId="0" applyNumberFormat="1" applyFont="1" applyBorder="1" applyAlignment="1">
      <alignment horizontal="center" wrapText="1"/>
    </xf>
    <xf numFmtId="0" fontId="24" fillId="0" borderId="11" xfId="0" applyNumberFormat="1" applyFont="1" applyBorder="1" applyAlignment="1">
      <alignment horizontal="center" wrapText="1"/>
    </xf>
    <xf numFmtId="0" fontId="24" fillId="0" borderId="0" xfId="0" applyFont="1" applyAlignment="1">
      <alignment horizontal="center" vertical="center"/>
    </xf>
    <xf numFmtId="0" fontId="59" fillId="0" borderId="0" xfId="0" applyFont="1" applyAlignment="1">
      <alignment horizontal="center" vertical="center"/>
    </xf>
    <xf numFmtId="0" fontId="24" fillId="0" borderId="0" xfId="0" applyNumberFormat="1" applyFont="1" applyAlignment="1">
      <alignment horizontal="center" vertical="center"/>
    </xf>
    <xf numFmtId="3" fontId="19" fillId="0" borderId="0" xfId="0" applyNumberFormat="1" applyFont="1" applyAlignment="1">
      <alignment/>
    </xf>
    <xf numFmtId="0" fontId="19" fillId="0" borderId="0" xfId="0" applyFont="1" applyAlignment="1">
      <alignment/>
    </xf>
    <xf numFmtId="165" fontId="24" fillId="0" borderId="11" xfId="0" applyNumberFormat="1" applyFont="1" applyBorder="1" applyAlignment="1">
      <alignment horizontal="center" wrapText="1"/>
    </xf>
    <xf numFmtId="164" fontId="59" fillId="0" borderId="13" xfId="0" applyNumberFormat="1" applyFont="1" applyBorder="1" applyAlignment="1">
      <alignment horizontal="center" vertical="center" wrapText="1"/>
    </xf>
    <xf numFmtId="0" fontId="24" fillId="0" borderId="13" xfId="0" applyNumberFormat="1" applyFont="1" applyBorder="1" applyAlignment="1">
      <alignment horizontal="center" wrapText="1"/>
    </xf>
    <xf numFmtId="0" fontId="24" fillId="0" borderId="10" xfId="0" applyFont="1" applyFill="1" applyBorder="1" applyAlignment="1">
      <alignment horizontal="left" vertical="center" wrapText="1"/>
    </xf>
    <xf numFmtId="1" fontId="24" fillId="0" borderId="10" xfId="0" applyNumberFormat="1" applyFont="1" applyFill="1" applyBorder="1" applyAlignment="1">
      <alignment horizontal="center" vertical="center" wrapText="1"/>
    </xf>
    <xf numFmtId="0" fontId="24" fillId="29" borderId="10" xfId="0" applyFont="1" applyFill="1" applyBorder="1" applyAlignment="1">
      <alignment horizontal="left" vertical="center" wrapText="1"/>
    </xf>
    <xf numFmtId="0" fontId="24" fillId="29" borderId="10" xfId="0" applyFont="1" applyFill="1" applyBorder="1" applyAlignment="1">
      <alignment horizontal="center" vertical="center"/>
    </xf>
    <xf numFmtId="3" fontId="19" fillId="0" borderId="10" xfId="0" applyNumberFormat="1" applyFont="1" applyBorder="1" applyAlignment="1">
      <alignment horizontal="center" wrapText="1"/>
    </xf>
    <xf numFmtId="0" fontId="19" fillId="0" borderId="10" xfId="0" applyFont="1" applyBorder="1" applyAlignment="1">
      <alignment horizontal="center"/>
    </xf>
    <xf numFmtId="0" fontId="24" fillId="0" borderId="10" xfId="0" applyFont="1" applyFill="1" applyBorder="1" applyAlignment="1">
      <alignment horizontal="center" vertical="center"/>
    </xf>
    <xf numFmtId="0" fontId="24" fillId="0" borderId="11" xfId="0" applyFont="1" applyFill="1" applyBorder="1" applyAlignment="1">
      <alignment horizontal="left" vertical="center" wrapText="1"/>
    </xf>
    <xf numFmtId="0" fontId="24" fillId="29" borderId="11" xfId="0" applyFont="1" applyFill="1" applyBorder="1" applyAlignment="1">
      <alignment horizontal="center" vertical="center"/>
    </xf>
    <xf numFmtId="0" fontId="69" fillId="0" borderId="13" xfId="0" applyFont="1" applyFill="1" applyBorder="1" applyAlignment="1">
      <alignment horizontal="left" vertical="center" wrapText="1"/>
    </xf>
    <xf numFmtId="0" fontId="24" fillId="0" borderId="13" xfId="0" applyFont="1" applyFill="1" applyBorder="1" applyAlignment="1">
      <alignment horizontal="center" vertical="center"/>
    </xf>
    <xf numFmtId="0" fontId="24" fillId="0" borderId="13" xfId="0" applyFont="1" applyFill="1" applyBorder="1" applyAlignment="1">
      <alignment horizontal="left" vertical="center" wrapText="1"/>
    </xf>
    <xf numFmtId="0" fontId="24" fillId="29" borderId="13" xfId="0" applyFont="1" applyFill="1" applyBorder="1" applyAlignment="1">
      <alignment horizontal="left" vertical="center" wrapText="1"/>
    </xf>
    <xf numFmtId="0" fontId="19" fillId="29" borderId="13" xfId="0" applyFont="1" applyFill="1" applyBorder="1" applyAlignment="1">
      <alignment horizontal="center" vertical="center"/>
    </xf>
    <xf numFmtId="169" fontId="27" fillId="0" borderId="13" xfId="0" applyNumberFormat="1" applyFont="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3" fontId="27" fillId="0" borderId="11" xfId="0" applyNumberFormat="1" applyFont="1" applyFill="1" applyBorder="1" applyAlignment="1">
      <alignment horizontal="center" vertical="center" wrapText="1"/>
    </xf>
    <xf numFmtId="0" fontId="27" fillId="0" borderId="11" xfId="0" applyFont="1" applyBorder="1" applyAlignment="1">
      <alignment horizontal="center" vertical="center" wrapText="1"/>
    </xf>
    <xf numFmtId="43" fontId="27" fillId="0" borderId="11" xfId="0" applyNumberFormat="1" applyFont="1" applyBorder="1" applyAlignment="1">
      <alignment horizontal="center" wrapText="1"/>
    </xf>
    <xf numFmtId="0" fontId="27" fillId="0" borderId="10" xfId="0"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0" xfId="0" applyFont="1" applyAlignment="1">
      <alignment horizontal="center" vertical="center" wrapText="1"/>
    </xf>
    <xf numFmtId="0" fontId="27" fillId="0" borderId="13" xfId="0" applyFont="1" applyBorder="1" applyAlignment="1">
      <alignment horizontal="center" vertical="center" wrapText="1"/>
    </xf>
    <xf numFmtId="43" fontId="27" fillId="0" borderId="13" xfId="0" applyNumberFormat="1"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center" vertical="center"/>
    </xf>
    <xf numFmtId="3" fontId="27" fillId="0" borderId="19" xfId="0" applyNumberFormat="1" applyFont="1" applyBorder="1" applyAlignment="1">
      <alignment horizontal="center"/>
    </xf>
    <xf numFmtId="0" fontId="60" fillId="0" borderId="12" xfId="0" applyFont="1" applyBorder="1" applyAlignment="1">
      <alignment/>
    </xf>
    <xf numFmtId="43" fontId="27" fillId="0" borderId="12" xfId="0" applyNumberFormat="1" applyFont="1" applyBorder="1" applyAlignment="1">
      <alignment horizontal="center"/>
    </xf>
    <xf numFmtId="4" fontId="27" fillId="0" borderId="10" xfId="0" applyNumberFormat="1" applyFont="1" applyBorder="1" applyAlignment="1">
      <alignment/>
    </xf>
    <xf numFmtId="9" fontId="27" fillId="0" borderId="10" xfId="0" applyNumberFormat="1" applyFont="1" applyBorder="1" applyAlignment="1">
      <alignment horizontal="center"/>
    </xf>
    <xf numFmtId="0" fontId="27" fillId="0" borderId="10" xfId="0" applyFont="1" applyBorder="1" applyAlignment="1">
      <alignment horizontal="center" vertical="center"/>
    </xf>
    <xf numFmtId="3" fontId="27" fillId="0" borderId="10" xfId="0" applyNumberFormat="1" applyFont="1" applyBorder="1" applyAlignment="1">
      <alignment horizontal="center"/>
    </xf>
    <xf numFmtId="0" fontId="60" fillId="0" borderId="10" xfId="0" applyFont="1" applyBorder="1" applyAlignment="1">
      <alignment/>
    </xf>
    <xf numFmtId="43" fontId="27" fillId="0" borderId="10" xfId="0" applyNumberFormat="1" applyFont="1" applyBorder="1" applyAlignment="1">
      <alignment horizontal="center"/>
    </xf>
    <xf numFmtId="0" fontId="27" fillId="0" borderId="10" xfId="0" applyFont="1" applyFill="1" applyBorder="1" applyAlignment="1">
      <alignment horizontal="left" vertical="center" wrapText="1"/>
    </xf>
    <xf numFmtId="0" fontId="27" fillId="0" borderId="10" xfId="0" applyFont="1" applyBorder="1" applyAlignment="1">
      <alignment vertical="center" wrapText="1"/>
    </xf>
    <xf numFmtId="0" fontId="60" fillId="0" borderId="10" xfId="0" applyFont="1" applyFill="1" applyBorder="1" applyAlignment="1">
      <alignment/>
    </xf>
    <xf numFmtId="43" fontId="27" fillId="0" borderId="10" xfId="0" applyNumberFormat="1" applyFont="1" applyFill="1" applyBorder="1" applyAlignment="1">
      <alignment horizontal="center"/>
    </xf>
    <xf numFmtId="0" fontId="27"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0" fontId="27" fillId="25" borderId="11" xfId="0" applyFont="1" applyFill="1" applyBorder="1" applyAlignment="1">
      <alignment horizontal="center" vertical="center"/>
    </xf>
    <xf numFmtId="0" fontId="60" fillId="0" borderId="11" xfId="0" applyFont="1" applyBorder="1" applyAlignment="1">
      <alignment/>
    </xf>
    <xf numFmtId="43" fontId="27" fillId="0" borderId="11" xfId="0" applyNumberFormat="1" applyFont="1" applyBorder="1" applyAlignment="1">
      <alignment horizontal="center"/>
    </xf>
    <xf numFmtId="1" fontId="61" fillId="0" borderId="10" xfId="0" applyNumberFormat="1" applyFont="1" applyFill="1" applyBorder="1" applyAlignment="1">
      <alignment horizontal="center"/>
    </xf>
    <xf numFmtId="4" fontId="24" fillId="0" borderId="10" xfId="0" applyNumberFormat="1" applyFont="1" applyFill="1" applyBorder="1" applyAlignment="1">
      <alignment horizontal="center" wrapText="1"/>
    </xf>
    <xf numFmtId="49" fontId="24" fillId="0" borderId="10" xfId="0" applyNumberFormat="1" applyFont="1" applyFill="1" applyBorder="1" applyAlignment="1">
      <alignment horizontal="left" vertical="center" wrapText="1"/>
    </xf>
    <xf numFmtId="0" fontId="62" fillId="0" borderId="10" xfId="0" applyFont="1" applyFill="1" applyBorder="1" applyAlignment="1">
      <alignment horizontal="center" wrapText="1"/>
    </xf>
    <xf numFmtId="49" fontId="24" fillId="0" borderId="12" xfId="0" applyNumberFormat="1" applyFont="1" applyFill="1" applyBorder="1" applyAlignment="1">
      <alignment horizontal="left" vertical="center" wrapText="1"/>
    </xf>
    <xf numFmtId="0" fontId="62" fillId="0" borderId="12" xfId="0" applyFont="1" applyFill="1" applyBorder="1" applyAlignment="1">
      <alignment horizontal="center" wrapText="1"/>
    </xf>
    <xf numFmtId="4" fontId="24" fillId="0" borderId="12" xfId="0" applyNumberFormat="1" applyFont="1" applyFill="1" applyBorder="1" applyAlignment="1">
      <alignment horizontal="center" wrapText="1"/>
    </xf>
    <xf numFmtId="0" fontId="24" fillId="0" borderId="19" xfId="0" applyFont="1" applyFill="1" applyBorder="1" applyAlignment="1">
      <alignment horizontal="left" vertical="center" wrapText="1"/>
    </xf>
    <xf numFmtId="0" fontId="24" fillId="0" borderId="19" xfId="0" applyFont="1" applyBorder="1" applyAlignment="1">
      <alignment horizontal="center" vertical="center" wrapText="1"/>
    </xf>
    <xf numFmtId="1" fontId="61" fillId="0" borderId="19" xfId="0" applyNumberFormat="1" applyFont="1" applyFill="1" applyBorder="1" applyAlignment="1">
      <alignment horizontal="center"/>
    </xf>
    <xf numFmtId="4" fontId="24" fillId="0" borderId="19" xfId="0" applyNumberFormat="1" applyFont="1" applyFill="1" applyBorder="1" applyAlignment="1">
      <alignment horizontal="center" wrapText="1"/>
    </xf>
    <xf numFmtId="49" fontId="24" fillId="0" borderId="13" xfId="0" applyNumberFormat="1" applyFont="1" applyFill="1" applyBorder="1" applyAlignment="1">
      <alignment horizontal="left" vertical="center" wrapText="1"/>
    </xf>
    <xf numFmtId="1" fontId="61" fillId="0" borderId="13" xfId="0" applyNumberFormat="1" applyFont="1" applyFill="1" applyBorder="1" applyAlignment="1">
      <alignment horizontal="center"/>
    </xf>
    <xf numFmtId="4" fontId="24" fillId="0" borderId="13" xfId="0" applyNumberFormat="1" applyFont="1" applyFill="1" applyBorder="1" applyAlignment="1">
      <alignment horizontal="center" wrapText="1"/>
    </xf>
    <xf numFmtId="0" fontId="56" fillId="0" borderId="13"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24" fillId="0" borderId="34" xfId="0" applyFont="1" applyBorder="1" applyAlignment="1">
      <alignment horizontal="center" vertical="center"/>
    </xf>
    <xf numFmtId="1" fontId="61" fillId="0" borderId="34" xfId="0" applyNumberFormat="1" applyFont="1" applyFill="1" applyBorder="1" applyAlignment="1">
      <alignment horizontal="center"/>
    </xf>
    <xf numFmtId="4" fontId="24" fillId="0" borderId="34" xfId="0" applyNumberFormat="1" applyFont="1" applyFill="1" applyBorder="1" applyAlignment="1">
      <alignment horizontal="center" wrapText="1"/>
    </xf>
    <xf numFmtId="0" fontId="24" fillId="0" borderId="21" xfId="0" applyFont="1" applyBorder="1" applyAlignment="1">
      <alignment horizontal="center" vertical="center" wrapText="1"/>
    </xf>
    <xf numFmtId="1" fontId="61" fillId="0" borderId="21" xfId="0" applyNumberFormat="1" applyFont="1" applyFill="1" applyBorder="1" applyAlignment="1">
      <alignment horizontal="center"/>
    </xf>
    <xf numFmtId="4" fontId="24" fillId="0" borderId="21" xfId="0" applyNumberFormat="1" applyFont="1" applyFill="1" applyBorder="1" applyAlignment="1">
      <alignment horizontal="center" wrapText="1"/>
    </xf>
    <xf numFmtId="2" fontId="43" fillId="0" borderId="10" xfId="0" applyNumberFormat="1" applyFont="1" applyBorder="1" applyAlignment="1">
      <alignment horizontal="center" vertical="center" wrapText="1"/>
    </xf>
    <xf numFmtId="2" fontId="27" fillId="0" borderId="13" xfId="0" applyNumberFormat="1" applyFont="1" applyBorder="1" applyAlignment="1">
      <alignment vertical="center" wrapText="1"/>
    </xf>
    <xf numFmtId="0" fontId="27" fillId="0" borderId="17" xfId="0" applyFont="1" applyBorder="1" applyAlignment="1">
      <alignment horizontal="center"/>
    </xf>
    <xf numFmtId="0" fontId="27" fillId="0" borderId="16" xfId="0" applyFont="1" applyBorder="1" applyAlignment="1">
      <alignment horizontal="center"/>
    </xf>
    <xf numFmtId="0" fontId="27" fillId="0" borderId="14" xfId="0" applyFont="1" applyBorder="1" applyAlignment="1">
      <alignment horizontal="center"/>
    </xf>
    <xf numFmtId="0" fontId="27" fillId="0" borderId="13" xfId="0" applyFont="1" applyBorder="1" applyAlignment="1">
      <alignment horizontal="center" wrapText="1"/>
    </xf>
    <xf numFmtId="3" fontId="27" fillId="0" borderId="10" xfId="0" applyNumberFormat="1" applyFont="1" applyBorder="1" applyAlignment="1">
      <alignment horizontal="center" vertical="center"/>
    </xf>
    <xf numFmtId="0" fontId="43" fillId="0" borderId="11" xfId="0" applyFont="1" applyFill="1" applyBorder="1" applyAlignment="1">
      <alignment horizontal="center" vertical="center"/>
    </xf>
    <xf numFmtId="1" fontId="66"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9" xfId="0" applyNumberFormat="1" applyFont="1" applyFill="1" applyBorder="1" applyAlignment="1">
      <alignment horizontal="center" vertical="center"/>
    </xf>
    <xf numFmtId="1" fontId="27" fillId="0" borderId="13" xfId="0" applyNumberFormat="1" applyFont="1" applyFill="1" applyBorder="1" applyAlignment="1">
      <alignment horizontal="center" vertical="center"/>
    </xf>
    <xf numFmtId="1" fontId="27" fillId="0" borderId="34" xfId="0" applyNumberFormat="1" applyFont="1" applyFill="1" applyBorder="1" applyAlignment="1">
      <alignment horizontal="center" vertical="center"/>
    </xf>
    <xf numFmtId="1" fontId="27" fillId="0" borderId="21" xfId="0" applyNumberFormat="1" applyFont="1" applyFill="1" applyBorder="1" applyAlignment="1">
      <alignment horizontal="center" vertical="center"/>
    </xf>
    <xf numFmtId="3" fontId="43" fillId="0" borderId="10" xfId="0" applyNumberFormat="1" applyFont="1" applyFill="1" applyBorder="1" applyAlignment="1">
      <alignment horizontal="center" vertical="center"/>
    </xf>
    <xf numFmtId="3" fontId="43" fillId="0" borderId="10" xfId="0" applyNumberFormat="1" applyFont="1" applyBorder="1" applyAlignment="1">
      <alignment horizontal="center" vertical="center" wrapText="1"/>
    </xf>
    <xf numFmtId="3" fontId="43" fillId="0" borderId="10" xfId="0" applyNumberFormat="1" applyFont="1" applyBorder="1" applyAlignment="1">
      <alignment horizontal="center" vertical="center"/>
    </xf>
    <xf numFmtId="3" fontId="27" fillId="0" borderId="10" xfId="0" applyNumberFormat="1" applyFont="1" applyFill="1" applyBorder="1" applyAlignment="1">
      <alignment horizontal="center" vertical="center"/>
    </xf>
    <xf numFmtId="3" fontId="43" fillId="0" borderId="11" xfId="0" applyNumberFormat="1" applyFont="1" applyBorder="1" applyAlignment="1">
      <alignment horizontal="center" vertical="center"/>
    </xf>
    <xf numFmtId="3" fontId="43" fillId="0" borderId="13" xfId="0" applyNumberFormat="1" applyFont="1" applyFill="1" applyBorder="1" applyAlignment="1">
      <alignment horizontal="center" vertical="center"/>
    </xf>
    <xf numFmtId="3" fontId="43" fillId="0" borderId="12" xfId="0" applyNumberFormat="1" applyFont="1" applyBorder="1" applyAlignment="1">
      <alignment horizontal="center" vertical="center"/>
    </xf>
    <xf numFmtId="1" fontId="43" fillId="0" borderId="10" xfId="0" applyNumberFormat="1" applyFont="1" applyFill="1" applyBorder="1" applyAlignment="1">
      <alignment horizontal="center" vertical="center"/>
    </xf>
    <xf numFmtId="0" fontId="27" fillId="0" borderId="13" xfId="0" applyNumberFormat="1" applyFont="1" applyBorder="1" applyAlignment="1">
      <alignment horizontal="center" vertical="center"/>
    </xf>
    <xf numFmtId="172" fontId="43" fillId="0" borderId="16" xfId="0" applyNumberFormat="1" applyFont="1" applyBorder="1" applyAlignment="1">
      <alignment horizontal="center" vertical="center"/>
    </xf>
    <xf numFmtId="0" fontId="43" fillId="0" borderId="23" xfId="0" applyFont="1" applyFill="1" applyBorder="1" applyAlignment="1">
      <alignment vertical="top" wrapText="1"/>
    </xf>
    <xf numFmtId="0" fontId="43" fillId="0" borderId="23" xfId="0" applyFont="1" applyFill="1" applyBorder="1" applyAlignment="1">
      <alignment horizontal="center" vertical="center"/>
    </xf>
    <xf numFmtId="0" fontId="43" fillId="0" borderId="23" xfId="0" applyFont="1" applyFill="1" applyBorder="1" applyAlignment="1">
      <alignment horizontal="center" vertical="center" wrapText="1"/>
    </xf>
    <xf numFmtId="0" fontId="43" fillId="0" borderId="23" xfId="0" applyFont="1" applyFill="1" applyBorder="1" applyAlignment="1">
      <alignment/>
    </xf>
    <xf numFmtId="2" fontId="43" fillId="0" borderId="23" xfId="0" applyNumberFormat="1" applyFont="1" applyFill="1" applyBorder="1" applyAlignment="1">
      <alignment horizontal="center" vertical="center"/>
    </xf>
    <xf numFmtId="0" fontId="66" fillId="0" borderId="12" xfId="0" applyFont="1" applyBorder="1" applyAlignment="1">
      <alignment horizontal="center" vertical="center" wrapText="1"/>
    </xf>
    <xf numFmtId="0" fontId="66" fillId="0" borderId="26" xfId="0" applyFont="1" applyFill="1" applyBorder="1" applyAlignment="1">
      <alignment horizontal="left" vertical="center" wrapText="1"/>
    </xf>
    <xf numFmtId="0" fontId="66" fillId="0" borderId="12" xfId="0" applyFont="1" applyFill="1" applyBorder="1" applyAlignment="1">
      <alignment horizontal="center" vertical="center" wrapText="1"/>
    </xf>
    <xf numFmtId="3" fontId="66" fillId="0" borderId="19" xfId="0" applyNumberFormat="1" applyFont="1" applyBorder="1" applyAlignment="1">
      <alignment horizontal="center" vertical="center"/>
    </xf>
    <xf numFmtId="3" fontId="44" fillId="0" borderId="16" xfId="0" applyNumberFormat="1" applyFont="1" applyBorder="1" applyAlignment="1">
      <alignment horizontal="center"/>
    </xf>
    <xf numFmtId="3" fontId="43" fillId="0" borderId="13" xfId="0" applyNumberFormat="1" applyFont="1" applyBorder="1" applyAlignment="1">
      <alignment horizontal="center" vertical="center"/>
    </xf>
    <xf numFmtId="4" fontId="29" fillId="0" borderId="11" xfId="0" applyNumberFormat="1" applyFont="1" applyFill="1" applyBorder="1" applyAlignment="1">
      <alignment horizontal="center"/>
    </xf>
    <xf numFmtId="9" fontId="20" fillId="0" borderId="11" xfId="0" applyNumberFormat="1" applyFont="1" applyFill="1" applyBorder="1" applyAlignment="1">
      <alignment horizontal="center" wrapText="1"/>
    </xf>
    <xf numFmtId="0" fontId="36" fillId="25" borderId="0" xfId="0" applyFont="1" applyFill="1" applyBorder="1" applyAlignment="1">
      <alignment/>
    </xf>
    <xf numFmtId="2" fontId="36" fillId="25" borderId="0" xfId="0" applyNumberFormat="1" applyFont="1" applyFill="1" applyBorder="1" applyAlignment="1">
      <alignment/>
    </xf>
    <xf numFmtId="182" fontId="36" fillId="25" borderId="0" xfId="0" applyNumberFormat="1" applyFont="1" applyFill="1" applyBorder="1" applyAlignment="1">
      <alignment/>
    </xf>
    <xf numFmtId="43" fontId="36" fillId="25" borderId="0" xfId="0" applyNumberFormat="1" applyFont="1" applyFill="1" applyBorder="1" applyAlignment="1">
      <alignment/>
    </xf>
    <xf numFmtId="43" fontId="36" fillId="0" borderId="0" xfId="0" applyNumberFormat="1" applyFont="1" applyBorder="1" applyAlignment="1">
      <alignment/>
    </xf>
    <xf numFmtId="4" fontId="27" fillId="0" borderId="16" xfId="0" applyNumberFormat="1" applyFont="1" applyBorder="1" applyAlignment="1">
      <alignment horizontal="center" vertical="center" wrapText="1"/>
    </xf>
    <xf numFmtId="0" fontId="27" fillId="0" borderId="11" xfId="0" applyFont="1" applyBorder="1" applyAlignment="1">
      <alignment vertical="center"/>
    </xf>
    <xf numFmtId="0" fontId="27" fillId="0" borderId="12" xfId="0" applyFont="1" applyBorder="1" applyAlignment="1">
      <alignment vertical="center"/>
    </xf>
    <xf numFmtId="0" fontId="27" fillId="0" borderId="12" xfId="0" applyFont="1" applyBorder="1" applyAlignment="1">
      <alignment vertical="center" wrapText="1"/>
    </xf>
    <xf numFmtId="166" fontId="27" fillId="0" borderId="11" xfId="0" applyNumberFormat="1" applyFont="1" applyBorder="1" applyAlignment="1">
      <alignment horizontal="center" vertical="center" wrapText="1"/>
    </xf>
    <xf numFmtId="0" fontId="27" fillId="0" borderId="12" xfId="0" applyFont="1" applyFill="1" applyBorder="1" applyAlignment="1">
      <alignment horizontal="center" vertical="center"/>
    </xf>
    <xf numFmtId="0" fontId="27" fillId="0" borderId="12" xfId="0" applyFont="1" applyBorder="1" applyAlignment="1">
      <alignment horizontal="left" vertical="center" wrapText="1"/>
    </xf>
    <xf numFmtId="0" fontId="22" fillId="29" borderId="0" xfId="0" applyFont="1" applyFill="1" applyAlignment="1">
      <alignment horizontal="center" vertical="center"/>
    </xf>
    <xf numFmtId="0" fontId="22" fillId="29" borderId="0" xfId="0" applyFont="1" applyFill="1" applyAlignment="1">
      <alignment/>
    </xf>
    <xf numFmtId="2" fontId="53" fillId="29" borderId="0" xfId="0" applyNumberFormat="1" applyFont="1" applyFill="1" applyAlignment="1">
      <alignment/>
    </xf>
    <xf numFmtId="0" fontId="22" fillId="30" borderId="0" xfId="0" applyFont="1" applyFill="1" applyAlignment="1">
      <alignment/>
    </xf>
    <xf numFmtId="2" fontId="53" fillId="30" borderId="0" xfId="0" applyNumberFormat="1" applyFont="1" applyFill="1" applyAlignment="1">
      <alignment horizontal="right"/>
    </xf>
    <xf numFmtId="172" fontId="53" fillId="30" borderId="0" xfId="0" applyNumberFormat="1" applyFont="1" applyFill="1" applyAlignment="1">
      <alignment/>
    </xf>
    <xf numFmtId="0" fontId="53" fillId="30" borderId="0" xfId="0" applyFont="1" applyFill="1" applyAlignment="1">
      <alignment/>
    </xf>
    <xf numFmtId="0" fontId="36" fillId="0" borderId="13" xfId="0" applyFont="1" applyFill="1" applyBorder="1" applyAlignment="1">
      <alignment horizontal="right" vertical="center"/>
    </xf>
    <xf numFmtId="0" fontId="45" fillId="0" borderId="10" xfId="0" applyFont="1" applyBorder="1" applyAlignment="1">
      <alignment horizontal="right" wrapText="1"/>
    </xf>
    <xf numFmtId="0" fontId="59" fillId="0" borderId="11" xfId="0" applyFont="1" applyBorder="1" applyAlignment="1">
      <alignment horizontal="right" vertical="center" wrapText="1"/>
    </xf>
    <xf numFmtId="0" fontId="45" fillId="0" borderId="10" xfId="0" applyFont="1" applyBorder="1" applyAlignment="1">
      <alignment horizontal="right" vertical="center"/>
    </xf>
    <xf numFmtId="0" fontId="36" fillId="0" borderId="22" xfId="0" applyFont="1" applyBorder="1" applyAlignment="1">
      <alignment horizontal="right" vertical="center" wrapText="1"/>
    </xf>
    <xf numFmtId="0" fontId="36" fillId="0" borderId="24" xfId="0" applyFont="1" applyBorder="1" applyAlignment="1">
      <alignment horizontal="right" vertical="center" wrapText="1"/>
    </xf>
    <xf numFmtId="0" fontId="36" fillId="0" borderId="25" xfId="0" applyFont="1" applyBorder="1" applyAlignment="1">
      <alignment horizontal="right" vertical="center" wrapText="1"/>
    </xf>
    <xf numFmtId="0" fontId="36" fillId="0" borderId="10" xfId="0" applyFont="1" applyBorder="1" applyAlignment="1">
      <alignment horizontal="right" vertical="center"/>
    </xf>
    <xf numFmtId="0" fontId="27" fillId="27" borderId="0" xfId="0" applyFont="1" applyFill="1" applyBorder="1" applyAlignment="1">
      <alignment horizontal="justify" vertical="top"/>
    </xf>
    <xf numFmtId="0" fontId="36" fillId="0" borderId="13" xfId="0" applyFont="1" applyFill="1" applyBorder="1" applyAlignment="1">
      <alignment horizontal="right" vertical="center" wrapText="1"/>
    </xf>
    <xf numFmtId="0" fontId="63" fillId="0" borderId="13" xfId="0" applyFont="1" applyBorder="1" applyAlignment="1">
      <alignment horizontal="right"/>
    </xf>
    <xf numFmtId="0" fontId="36" fillId="0" borderId="10" xfId="0" applyFont="1" applyBorder="1" applyAlignment="1">
      <alignment horizontal="right" vertical="center" wrapText="1"/>
    </xf>
    <xf numFmtId="0" fontId="36" fillId="0" borderId="10" xfId="0" applyFont="1" applyBorder="1" applyAlignment="1">
      <alignment horizontal="right"/>
    </xf>
    <xf numFmtId="0" fontId="36" fillId="0" borderId="12" xfId="0" applyFont="1" applyBorder="1" applyAlignment="1">
      <alignment horizontal="right"/>
    </xf>
    <xf numFmtId="164" fontId="36" fillId="0" borderId="18" xfId="0" applyNumberFormat="1" applyFont="1" applyBorder="1" applyAlignment="1">
      <alignment horizontal="right" vertical="center" wrapText="1"/>
    </xf>
    <xf numFmtId="0" fontId="36" fillId="0" borderId="13" xfId="0" applyFont="1" applyBorder="1" applyAlignment="1">
      <alignment horizontal="right" vertical="center" wrapText="1"/>
    </xf>
    <xf numFmtId="0" fontId="0" fillId="0" borderId="13" xfId="0" applyBorder="1" applyAlignment="1">
      <alignment/>
    </xf>
    <xf numFmtId="0" fontId="27" fillId="0" borderId="10" xfId="0" applyFont="1" applyBorder="1" applyAlignment="1">
      <alignment horizontal="center"/>
    </xf>
    <xf numFmtId="0" fontId="27" fillId="0" borderId="10" xfId="0" applyFont="1" applyBorder="1" applyAlignment="1">
      <alignment horizontal="left" vertical="center" wrapText="1"/>
    </xf>
    <xf numFmtId="0" fontId="36" fillId="0" borderId="18" xfId="0" applyFont="1" applyFill="1" applyBorder="1" applyAlignment="1">
      <alignment horizontal="right" vertical="center" wrapText="1"/>
    </xf>
    <xf numFmtId="0" fontId="27" fillId="0" borderId="17" xfId="0" applyFont="1" applyBorder="1" applyAlignment="1">
      <alignment horizontal="right" vertical="center" wrapText="1"/>
    </xf>
    <xf numFmtId="0" fontId="27" fillId="0" borderId="16" xfId="0" applyFont="1" applyBorder="1" applyAlignment="1">
      <alignment horizontal="right" vertical="center" wrapText="1"/>
    </xf>
    <xf numFmtId="0" fontId="27" fillId="0" borderId="16" xfId="0" applyFont="1" applyBorder="1" applyAlignment="1">
      <alignment horizontal="center" vertical="center"/>
    </xf>
    <xf numFmtId="0" fontId="27" fillId="0" borderId="10" xfId="0" applyFont="1" applyBorder="1" applyAlignment="1">
      <alignment horizontal="center" vertical="center"/>
    </xf>
    <xf numFmtId="1" fontId="36" fillId="0" borderId="22" xfId="0" applyNumberFormat="1" applyFont="1" applyBorder="1" applyAlignment="1">
      <alignment horizontal="right" vertical="top"/>
    </xf>
    <xf numFmtId="0" fontId="0" fillId="0" borderId="24" xfId="0" applyBorder="1" applyAlignment="1">
      <alignment horizontal="right" vertical="top"/>
    </xf>
    <xf numFmtId="0" fontId="0" fillId="0" borderId="25" xfId="0" applyBorder="1" applyAlignment="1">
      <alignment horizontal="right" vertical="top"/>
    </xf>
    <xf numFmtId="0" fontId="36" fillId="0" borderId="10" xfId="0" applyFont="1" applyFill="1" applyBorder="1" applyAlignment="1">
      <alignment horizontal="right" vertical="center" wrapText="1"/>
    </xf>
    <xf numFmtId="0" fontId="36" fillId="0" borderId="12" xfId="0" applyFont="1" applyFill="1" applyBorder="1" applyAlignment="1">
      <alignment horizontal="right" vertical="center" wrapText="1"/>
    </xf>
    <xf numFmtId="0" fontId="36" fillId="0" borderId="15" xfId="0" applyFont="1" applyFill="1" applyBorder="1" applyAlignment="1">
      <alignment horizontal="right" vertical="center" wrapText="1"/>
    </xf>
    <xf numFmtId="164" fontId="36" fillId="0" borderId="10" xfId="0" applyNumberFormat="1" applyFont="1" applyBorder="1" applyAlignment="1">
      <alignment horizontal="right" vertical="center" wrapText="1"/>
    </xf>
    <xf numFmtId="0" fontId="27" fillId="0" borderId="0" xfId="0" applyFont="1" applyBorder="1" applyAlignment="1">
      <alignment horizontal="left" vertical="center"/>
    </xf>
    <xf numFmtId="0" fontId="59" fillId="0" borderId="10" xfId="0" applyFont="1" applyFill="1" applyBorder="1" applyAlignment="1">
      <alignment horizontal="right" vertical="center" wrapText="1"/>
    </xf>
    <xf numFmtId="0" fontId="59" fillId="0" borderId="18" xfId="0" applyFont="1" applyFill="1" applyBorder="1" applyAlignment="1">
      <alignment horizontal="right" vertical="center" wrapText="1"/>
    </xf>
    <xf numFmtId="0" fontId="27" fillId="0" borderId="34" xfId="0" applyFont="1" applyBorder="1" applyAlignment="1">
      <alignment wrapText="1"/>
    </xf>
    <xf numFmtId="0" fontId="36" fillId="0" borderId="18" xfId="0" applyFont="1" applyBorder="1" applyAlignment="1">
      <alignment horizontal="right" vertical="center" wrapText="1"/>
    </xf>
    <xf numFmtId="0" fontId="36" fillId="0" borderId="22" xfId="0" applyFont="1" applyBorder="1" applyAlignment="1">
      <alignment horizontal="right"/>
    </xf>
    <xf numFmtId="0" fontId="27" fillId="0" borderId="24" xfId="0" applyFont="1" applyBorder="1" applyAlignment="1">
      <alignment/>
    </xf>
    <xf numFmtId="0" fontId="27" fillId="0" borderId="25" xfId="0" applyFont="1" applyBorder="1" applyAlignment="1">
      <alignment/>
    </xf>
    <xf numFmtId="0" fontId="27" fillId="0" borderId="10" xfId="0" applyFont="1" applyBorder="1" applyAlignment="1">
      <alignment horizontal="center" vertical="center" wrapText="1"/>
    </xf>
    <xf numFmtId="0" fontId="27" fillId="0" borderId="10" xfId="0" applyFont="1" applyBorder="1" applyAlignment="1">
      <alignment horizontal="left"/>
    </xf>
    <xf numFmtId="0" fontId="36" fillId="0" borderId="10" xfId="0" applyFont="1" applyFill="1" applyBorder="1" applyAlignment="1">
      <alignment horizontal="right" vertical="center"/>
    </xf>
    <xf numFmtId="0" fontId="36" fillId="0" borderId="13" xfId="0" applyFont="1" applyFill="1" applyBorder="1" applyAlignment="1">
      <alignment horizontal="right" vertical="center" wrapText="1"/>
    </xf>
    <xf numFmtId="0" fontId="36" fillId="0" borderId="24" xfId="0" applyFont="1" applyBorder="1" applyAlignment="1">
      <alignment horizontal="right"/>
    </xf>
    <xf numFmtId="0" fontId="36" fillId="0" borderId="25" xfId="0" applyFont="1" applyBorder="1" applyAlignment="1">
      <alignment horizontal="right"/>
    </xf>
    <xf numFmtId="0" fontId="36" fillId="0" borderId="22" xfId="0" applyFont="1" applyBorder="1" applyAlignment="1">
      <alignment horizontal="right" vertical="top"/>
    </xf>
    <xf numFmtId="0" fontId="36" fillId="0" borderId="24" xfId="0" applyFont="1" applyBorder="1" applyAlignment="1">
      <alignment horizontal="right" vertical="top"/>
    </xf>
    <xf numFmtId="0" fontId="36" fillId="0" borderId="25" xfId="0" applyFont="1" applyBorder="1" applyAlignment="1">
      <alignment horizontal="right" vertical="top"/>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141"/>
  <sheetViews>
    <sheetView view="pageBreakPreview" zoomScaleSheetLayoutView="100" workbookViewId="0" topLeftCell="A1">
      <selection activeCell="B3" sqref="B3"/>
    </sheetView>
  </sheetViews>
  <sheetFormatPr defaultColWidth="9.00390625" defaultRowHeight="12.75"/>
  <cols>
    <col min="1" max="1" width="4.625" style="49" customWidth="1"/>
    <col min="2" max="2" width="48.125" style="64" customWidth="1"/>
    <col min="3" max="3" width="8.625" style="64" customWidth="1"/>
    <col min="4" max="4" width="11.875" style="65" customWidth="1"/>
    <col min="5" max="5" width="14.25390625" style="61" customWidth="1"/>
    <col min="6" max="6" width="13.25390625" style="51" customWidth="1"/>
    <col min="7" max="7" width="15.25390625" style="66" customWidth="1"/>
    <col min="8" max="8" width="10.25390625" style="62" customWidth="1"/>
    <col min="9" max="9" width="19.25390625" style="766" customWidth="1"/>
    <col min="10" max="10" width="8.875" style="160" customWidth="1"/>
    <col min="11" max="14" width="9.125" style="159" customWidth="1"/>
    <col min="15" max="15" width="9.125" style="755" customWidth="1"/>
    <col min="16" max="23" width="9.125" style="159" customWidth="1"/>
    <col min="24" max="16384" width="9.125" style="49" customWidth="1"/>
  </cols>
  <sheetData>
    <row r="1" spans="1:23" s="71" customFormat="1" ht="28.5" customHeight="1">
      <c r="A1" s="67" t="s">
        <v>116</v>
      </c>
      <c r="B1" s="67" t="s">
        <v>117</v>
      </c>
      <c r="C1" s="67" t="s">
        <v>118</v>
      </c>
      <c r="D1" s="60" t="s">
        <v>300</v>
      </c>
      <c r="E1" s="68" t="s">
        <v>444</v>
      </c>
      <c r="F1" s="69" t="s">
        <v>445</v>
      </c>
      <c r="G1" s="70" t="s">
        <v>446</v>
      </c>
      <c r="H1" s="70" t="s">
        <v>447</v>
      </c>
      <c r="I1" s="70" t="s">
        <v>448</v>
      </c>
      <c r="J1" s="153"/>
      <c r="K1" s="267"/>
      <c r="L1" s="267"/>
      <c r="M1" s="267"/>
      <c r="N1" s="267"/>
      <c r="O1" s="663"/>
      <c r="P1" s="267"/>
      <c r="Q1" s="267"/>
      <c r="R1" s="267"/>
      <c r="S1" s="267"/>
      <c r="T1" s="267"/>
      <c r="U1" s="267"/>
      <c r="V1" s="267"/>
      <c r="W1" s="267"/>
    </row>
    <row r="2" spans="1:9" ht="15">
      <c r="A2" s="67" t="s">
        <v>449</v>
      </c>
      <c r="B2" s="67" t="s">
        <v>450</v>
      </c>
      <c r="C2" s="67" t="s">
        <v>451</v>
      </c>
      <c r="D2" s="59" t="s">
        <v>452</v>
      </c>
      <c r="E2" s="68" t="s">
        <v>453</v>
      </c>
      <c r="F2" s="59" t="s">
        <v>454</v>
      </c>
      <c r="G2" s="70" t="s">
        <v>455</v>
      </c>
      <c r="H2" s="70" t="s">
        <v>456</v>
      </c>
      <c r="I2" s="70" t="s">
        <v>457</v>
      </c>
    </row>
    <row r="3" spans="1:15" ht="45">
      <c r="A3" s="67" t="s">
        <v>449</v>
      </c>
      <c r="B3" s="56" t="s">
        <v>458</v>
      </c>
      <c r="C3" s="67" t="s">
        <v>459</v>
      </c>
      <c r="D3" s="396">
        <v>20</v>
      </c>
      <c r="E3" s="72"/>
      <c r="F3" s="59"/>
      <c r="G3" s="62"/>
      <c r="H3" s="698"/>
      <c r="I3" s="73"/>
      <c r="M3" s="896"/>
      <c r="N3" s="835"/>
      <c r="O3" s="836"/>
    </row>
    <row r="4" spans="1:15" ht="75">
      <c r="A4" s="67" t="s">
        <v>450</v>
      </c>
      <c r="B4" s="56" t="s">
        <v>460</v>
      </c>
      <c r="C4" s="67" t="s">
        <v>459</v>
      </c>
      <c r="D4" s="396">
        <v>24000</v>
      </c>
      <c r="E4" s="72"/>
      <c r="F4" s="59"/>
      <c r="G4" s="62"/>
      <c r="H4" s="698"/>
      <c r="I4" s="73"/>
      <c r="M4" s="896"/>
      <c r="N4" s="835"/>
      <c r="O4" s="836"/>
    </row>
    <row r="5" spans="1:15" ht="60">
      <c r="A5" s="67" t="s">
        <v>451</v>
      </c>
      <c r="B5" s="56" t="s">
        <v>461</v>
      </c>
      <c r="C5" s="67" t="s">
        <v>459</v>
      </c>
      <c r="D5" s="396">
        <v>4500</v>
      </c>
      <c r="E5" s="72"/>
      <c r="F5" s="59"/>
      <c r="G5" s="62"/>
      <c r="H5" s="698"/>
      <c r="I5" s="73"/>
      <c r="M5" s="896"/>
      <c r="N5" s="835"/>
      <c r="O5" s="836"/>
    </row>
    <row r="6" spans="1:23" s="78" customFormat="1" ht="90">
      <c r="A6" s="67" t="s">
        <v>452</v>
      </c>
      <c r="B6" s="74" t="s">
        <v>462</v>
      </c>
      <c r="C6" s="75" t="s">
        <v>459</v>
      </c>
      <c r="D6" s="398">
        <v>5500</v>
      </c>
      <c r="E6" s="76"/>
      <c r="F6" s="60"/>
      <c r="G6" s="62"/>
      <c r="H6" s="698"/>
      <c r="I6" s="73"/>
      <c r="J6" s="370"/>
      <c r="K6" s="164"/>
      <c r="L6" s="164"/>
      <c r="M6" s="897"/>
      <c r="N6" s="835"/>
      <c r="O6" s="836"/>
      <c r="P6" s="164"/>
      <c r="Q6" s="164"/>
      <c r="R6" s="164"/>
      <c r="S6" s="164"/>
      <c r="T6" s="164"/>
      <c r="U6" s="164"/>
      <c r="V6" s="164"/>
      <c r="W6" s="164"/>
    </row>
    <row r="7" spans="1:23" s="78" customFormat="1" ht="60">
      <c r="A7" s="67" t="s">
        <v>453</v>
      </c>
      <c r="B7" s="74" t="s">
        <v>463</v>
      </c>
      <c r="C7" s="75" t="s">
        <v>459</v>
      </c>
      <c r="D7" s="398">
        <v>3000</v>
      </c>
      <c r="E7" s="76"/>
      <c r="F7" s="60"/>
      <c r="G7" s="62"/>
      <c r="H7" s="698"/>
      <c r="I7" s="73"/>
      <c r="J7" s="370"/>
      <c r="K7" s="164"/>
      <c r="L7" s="164"/>
      <c r="M7" s="897"/>
      <c r="N7" s="835"/>
      <c r="O7" s="836"/>
      <c r="P7" s="164"/>
      <c r="Q7" s="164"/>
      <c r="R7" s="164"/>
      <c r="S7" s="164"/>
      <c r="T7" s="164"/>
      <c r="U7" s="164"/>
      <c r="V7" s="164"/>
      <c r="W7" s="164"/>
    </row>
    <row r="8" spans="1:15" ht="60">
      <c r="A8" s="67" t="s">
        <v>454</v>
      </c>
      <c r="B8" s="56" t="s">
        <v>464</v>
      </c>
      <c r="C8" s="67" t="s">
        <v>459</v>
      </c>
      <c r="D8" s="396">
        <v>20</v>
      </c>
      <c r="E8" s="72"/>
      <c r="F8" s="59"/>
      <c r="G8" s="62"/>
      <c r="H8" s="698"/>
      <c r="I8" s="73"/>
      <c r="M8" s="896"/>
      <c r="N8" s="835"/>
      <c r="O8" s="836"/>
    </row>
    <row r="9" spans="1:15" ht="60">
      <c r="A9" s="67" t="s">
        <v>455</v>
      </c>
      <c r="B9" s="56" t="s">
        <v>465</v>
      </c>
      <c r="C9" s="67" t="s">
        <v>459</v>
      </c>
      <c r="D9" s="396">
        <v>40</v>
      </c>
      <c r="E9" s="72"/>
      <c r="F9" s="59"/>
      <c r="G9" s="62"/>
      <c r="H9" s="698"/>
      <c r="I9" s="73"/>
      <c r="M9" s="896"/>
      <c r="N9" s="835"/>
      <c r="O9" s="836"/>
    </row>
    <row r="10" spans="1:15" ht="60">
      <c r="A10" s="67" t="s">
        <v>456</v>
      </c>
      <c r="B10" s="56" t="s">
        <v>466</v>
      </c>
      <c r="C10" s="67" t="s">
        <v>459</v>
      </c>
      <c r="D10" s="396">
        <v>80</v>
      </c>
      <c r="E10" s="72"/>
      <c r="F10" s="59"/>
      <c r="G10" s="62"/>
      <c r="H10" s="698"/>
      <c r="I10" s="73"/>
      <c r="M10" s="896"/>
      <c r="N10" s="835"/>
      <c r="O10" s="836"/>
    </row>
    <row r="11" spans="1:15" ht="60">
      <c r="A11" s="67" t="s">
        <v>457</v>
      </c>
      <c r="B11" s="56" t="s">
        <v>467</v>
      </c>
      <c r="C11" s="67" t="s">
        <v>459</v>
      </c>
      <c r="D11" s="396">
        <v>30</v>
      </c>
      <c r="E11" s="72"/>
      <c r="F11" s="59"/>
      <c r="G11" s="62"/>
      <c r="H11" s="698"/>
      <c r="I11" s="73"/>
      <c r="M11" s="896"/>
      <c r="N11" s="835"/>
      <c r="O11" s="836"/>
    </row>
    <row r="12" spans="1:15" ht="75">
      <c r="A12" s="67" t="s">
        <v>468</v>
      </c>
      <c r="B12" s="56" t="s">
        <v>209</v>
      </c>
      <c r="C12" s="67" t="s">
        <v>459</v>
      </c>
      <c r="D12" s="396">
        <v>260</v>
      </c>
      <c r="E12" s="72"/>
      <c r="F12" s="59"/>
      <c r="G12" s="62"/>
      <c r="H12" s="698"/>
      <c r="I12" s="73"/>
      <c r="M12" s="896"/>
      <c r="N12" s="835"/>
      <c r="O12" s="836"/>
    </row>
    <row r="13" spans="1:23" s="78" customFormat="1" ht="75">
      <c r="A13" s="67" t="s">
        <v>210</v>
      </c>
      <c r="B13" s="74" t="s">
        <v>211</v>
      </c>
      <c r="C13" s="75" t="s">
        <v>459</v>
      </c>
      <c r="D13" s="398">
        <v>20</v>
      </c>
      <c r="E13" s="76"/>
      <c r="F13" s="60"/>
      <c r="G13" s="62"/>
      <c r="H13" s="698"/>
      <c r="I13" s="73"/>
      <c r="J13" s="370"/>
      <c r="K13" s="164"/>
      <c r="L13" s="164"/>
      <c r="M13" s="897"/>
      <c r="N13" s="835"/>
      <c r="O13" s="836"/>
      <c r="P13" s="164"/>
      <c r="Q13" s="164"/>
      <c r="R13" s="164"/>
      <c r="S13" s="164"/>
      <c r="T13" s="164"/>
      <c r="U13" s="164"/>
      <c r="V13" s="164"/>
      <c r="W13" s="164"/>
    </row>
    <row r="14" spans="1:15" ht="51" customHeight="1">
      <c r="A14" s="67" t="s">
        <v>212</v>
      </c>
      <c r="B14" s="56" t="s">
        <v>213</v>
      </c>
      <c r="C14" s="67" t="s">
        <v>459</v>
      </c>
      <c r="D14" s="396">
        <v>50</v>
      </c>
      <c r="E14" s="72"/>
      <c r="F14" s="59"/>
      <c r="G14" s="62"/>
      <c r="H14" s="698"/>
      <c r="I14" s="73"/>
      <c r="J14" s="370"/>
      <c r="M14" s="896"/>
      <c r="N14" s="835"/>
      <c r="O14" s="836"/>
    </row>
    <row r="15" spans="1:15" ht="45" customHeight="1">
      <c r="A15" s="67" t="s">
        <v>214</v>
      </c>
      <c r="B15" s="74" t="s">
        <v>215</v>
      </c>
      <c r="C15" s="75" t="s">
        <v>459</v>
      </c>
      <c r="D15" s="398">
        <v>100</v>
      </c>
      <c r="E15" s="76"/>
      <c r="F15" s="59"/>
      <c r="G15" s="62"/>
      <c r="H15" s="698"/>
      <c r="I15" s="73"/>
      <c r="M15" s="896"/>
      <c r="N15" s="835"/>
      <c r="O15" s="836"/>
    </row>
    <row r="16" spans="1:15" ht="60">
      <c r="A16" s="67" t="s">
        <v>216</v>
      </c>
      <c r="B16" s="74" t="s">
        <v>217</v>
      </c>
      <c r="C16" s="71" t="s">
        <v>459</v>
      </c>
      <c r="D16" s="1175">
        <v>50</v>
      </c>
      <c r="E16" s="72"/>
      <c r="F16" s="59"/>
      <c r="G16" s="62"/>
      <c r="H16" s="698"/>
      <c r="I16" s="73"/>
      <c r="M16" s="896"/>
      <c r="N16" s="835"/>
      <c r="O16" s="836"/>
    </row>
    <row r="17" spans="1:15" ht="60">
      <c r="A17" s="67" t="s">
        <v>218</v>
      </c>
      <c r="B17" s="74" t="s">
        <v>219</v>
      </c>
      <c r="C17" s="71" t="s">
        <v>459</v>
      </c>
      <c r="D17" s="1175">
        <v>50</v>
      </c>
      <c r="E17" s="72"/>
      <c r="F17" s="59"/>
      <c r="G17" s="62"/>
      <c r="H17" s="698"/>
      <c r="I17" s="73"/>
      <c r="M17" s="896"/>
      <c r="N17" s="835"/>
      <c r="O17" s="836"/>
    </row>
    <row r="18" spans="1:15" ht="39.75" customHeight="1">
      <c r="A18" s="67" t="s">
        <v>220</v>
      </c>
      <c r="B18" s="56" t="s">
        <v>221</v>
      </c>
      <c r="C18" s="67" t="s">
        <v>459</v>
      </c>
      <c r="D18" s="396">
        <v>10</v>
      </c>
      <c r="E18" s="72"/>
      <c r="F18" s="59"/>
      <c r="G18" s="62"/>
      <c r="H18" s="698"/>
      <c r="I18" s="73"/>
      <c r="M18" s="896"/>
      <c r="N18" s="835"/>
      <c r="O18" s="836"/>
    </row>
    <row r="19" spans="1:23" s="78" customFormat="1" ht="30">
      <c r="A19" s="67" t="s">
        <v>222</v>
      </c>
      <c r="B19" s="56" t="s">
        <v>223</v>
      </c>
      <c r="C19" s="67" t="s">
        <v>459</v>
      </c>
      <c r="D19" s="396">
        <v>2500</v>
      </c>
      <c r="E19" s="72"/>
      <c r="F19" s="59"/>
      <c r="G19" s="62"/>
      <c r="H19" s="698"/>
      <c r="I19" s="73"/>
      <c r="J19" s="370"/>
      <c r="K19" s="164"/>
      <c r="L19" s="164"/>
      <c r="M19" s="896"/>
      <c r="N19" s="835"/>
      <c r="O19" s="836"/>
      <c r="P19" s="164"/>
      <c r="Q19" s="164"/>
      <c r="R19" s="164"/>
      <c r="S19" s="164"/>
      <c r="T19" s="164"/>
      <c r="U19" s="164"/>
      <c r="V19" s="164"/>
      <c r="W19" s="164"/>
    </row>
    <row r="20" spans="1:23" s="78" customFormat="1" ht="30">
      <c r="A20" s="67" t="s">
        <v>224</v>
      </c>
      <c r="B20" s="74" t="s">
        <v>225</v>
      </c>
      <c r="C20" s="75" t="s">
        <v>459</v>
      </c>
      <c r="D20" s="691">
        <v>10</v>
      </c>
      <c r="E20" s="79"/>
      <c r="F20" s="59"/>
      <c r="G20" s="62"/>
      <c r="H20" s="698"/>
      <c r="I20" s="73"/>
      <c r="J20" s="370"/>
      <c r="K20" s="164"/>
      <c r="L20" s="164"/>
      <c r="M20" s="896"/>
      <c r="N20" s="835"/>
      <c r="O20" s="836"/>
      <c r="P20" s="164"/>
      <c r="Q20" s="164"/>
      <c r="R20" s="164"/>
      <c r="S20" s="164"/>
      <c r="T20" s="164"/>
      <c r="U20" s="164"/>
      <c r="V20" s="164"/>
      <c r="W20" s="164"/>
    </row>
    <row r="21" spans="1:15" ht="30">
      <c r="A21" s="67" t="s">
        <v>226</v>
      </c>
      <c r="B21" s="74" t="s">
        <v>586</v>
      </c>
      <c r="C21" s="75" t="s">
        <v>459</v>
      </c>
      <c r="D21" s="691">
        <v>50</v>
      </c>
      <c r="E21" s="79"/>
      <c r="F21" s="59"/>
      <c r="G21" s="62"/>
      <c r="H21" s="698"/>
      <c r="I21" s="73"/>
      <c r="M21" s="896"/>
      <c r="N21" s="835"/>
      <c r="O21" s="836"/>
    </row>
    <row r="22" spans="1:15" ht="45">
      <c r="A22" s="67" t="s">
        <v>587</v>
      </c>
      <c r="B22" s="56" t="s">
        <v>588</v>
      </c>
      <c r="C22" s="67" t="s">
        <v>459</v>
      </c>
      <c r="D22" s="396">
        <v>70000</v>
      </c>
      <c r="E22" s="72"/>
      <c r="F22" s="59"/>
      <c r="G22" s="62"/>
      <c r="H22" s="698"/>
      <c r="I22" s="73"/>
      <c r="M22" s="896"/>
      <c r="N22" s="835"/>
      <c r="O22" s="836"/>
    </row>
    <row r="23" spans="1:15" ht="39" customHeight="1">
      <c r="A23" s="67" t="s">
        <v>589</v>
      </c>
      <c r="B23" s="56" t="s">
        <v>590</v>
      </c>
      <c r="C23" s="67" t="s">
        <v>459</v>
      </c>
      <c r="D23" s="396">
        <v>70000</v>
      </c>
      <c r="E23" s="76"/>
      <c r="F23" s="59"/>
      <c r="G23" s="62"/>
      <c r="H23" s="698"/>
      <c r="I23" s="73"/>
      <c r="M23" s="896"/>
      <c r="N23" s="835"/>
      <c r="O23" s="836"/>
    </row>
    <row r="24" spans="1:15" ht="45">
      <c r="A24" s="67" t="s">
        <v>591</v>
      </c>
      <c r="B24" s="56" t="s">
        <v>45</v>
      </c>
      <c r="C24" s="67" t="s">
        <v>459</v>
      </c>
      <c r="D24" s="396">
        <v>9000</v>
      </c>
      <c r="E24" s="76"/>
      <c r="F24" s="59"/>
      <c r="G24" s="62"/>
      <c r="H24" s="698"/>
      <c r="I24" s="73"/>
      <c r="M24" s="896"/>
      <c r="N24" s="835"/>
      <c r="O24" s="836"/>
    </row>
    <row r="25" spans="1:15" ht="45">
      <c r="A25" s="67" t="s">
        <v>46</v>
      </c>
      <c r="B25" s="56" t="s">
        <v>367</v>
      </c>
      <c r="C25" s="67" t="s">
        <v>459</v>
      </c>
      <c r="D25" s="396">
        <v>11000</v>
      </c>
      <c r="E25" s="72"/>
      <c r="F25" s="59"/>
      <c r="G25" s="62"/>
      <c r="H25" s="698"/>
      <c r="I25" s="73"/>
      <c r="M25" s="896"/>
      <c r="N25" s="835"/>
      <c r="O25" s="836"/>
    </row>
    <row r="26" spans="1:15" ht="45">
      <c r="A26" s="67" t="s">
        <v>368</v>
      </c>
      <c r="B26" s="56" t="s">
        <v>369</v>
      </c>
      <c r="C26" s="67" t="s">
        <v>459</v>
      </c>
      <c r="D26" s="396">
        <v>45000</v>
      </c>
      <c r="E26" s="72"/>
      <c r="F26" s="59"/>
      <c r="G26" s="62"/>
      <c r="H26" s="698"/>
      <c r="I26" s="73"/>
      <c r="M26" s="896"/>
      <c r="N26" s="835"/>
      <c r="O26" s="836"/>
    </row>
    <row r="27" spans="1:15" ht="45">
      <c r="A27" s="67" t="s">
        <v>370</v>
      </c>
      <c r="B27" s="56" t="s">
        <v>371</v>
      </c>
      <c r="C27" s="67" t="s">
        <v>459</v>
      </c>
      <c r="D27" s="396">
        <v>58000</v>
      </c>
      <c r="E27" s="72"/>
      <c r="F27" s="59"/>
      <c r="G27" s="62"/>
      <c r="H27" s="698"/>
      <c r="I27" s="73"/>
      <c r="M27" s="896"/>
      <c r="N27" s="835"/>
      <c r="O27" s="836"/>
    </row>
    <row r="28" spans="1:15" ht="45">
      <c r="A28" s="67" t="s">
        <v>372</v>
      </c>
      <c r="B28" s="56" t="s">
        <v>373</v>
      </c>
      <c r="C28" s="67" t="s">
        <v>459</v>
      </c>
      <c r="D28" s="396">
        <v>100000</v>
      </c>
      <c r="E28" s="72"/>
      <c r="F28" s="59"/>
      <c r="G28" s="62"/>
      <c r="H28" s="698"/>
      <c r="I28" s="73"/>
      <c r="M28" s="896"/>
      <c r="N28" s="835"/>
      <c r="O28" s="836"/>
    </row>
    <row r="29" spans="1:15" ht="30">
      <c r="A29" s="67" t="s">
        <v>374</v>
      </c>
      <c r="B29" s="56" t="s">
        <v>375</v>
      </c>
      <c r="C29" s="67" t="s">
        <v>459</v>
      </c>
      <c r="D29" s="396">
        <v>120</v>
      </c>
      <c r="E29" s="72"/>
      <c r="F29" s="59"/>
      <c r="G29" s="62"/>
      <c r="H29" s="698"/>
      <c r="I29" s="73"/>
      <c r="M29" s="896"/>
      <c r="N29" s="835"/>
      <c r="O29" s="836"/>
    </row>
    <row r="30" spans="1:15" ht="18.75" customHeight="1">
      <c r="A30" s="67" t="s">
        <v>376</v>
      </c>
      <c r="B30" s="64" t="s">
        <v>377</v>
      </c>
      <c r="C30" s="80" t="s">
        <v>459</v>
      </c>
      <c r="D30" s="1175">
        <v>1</v>
      </c>
      <c r="E30" s="72"/>
      <c r="F30" s="59"/>
      <c r="G30" s="62"/>
      <c r="H30" s="698"/>
      <c r="I30" s="73"/>
      <c r="M30" s="896"/>
      <c r="N30" s="835"/>
      <c r="O30" s="836"/>
    </row>
    <row r="31" spans="1:15" ht="20.25" customHeight="1">
      <c r="A31" s="67" t="s">
        <v>378</v>
      </c>
      <c r="B31" s="64" t="s">
        <v>379</v>
      </c>
      <c r="C31" s="80" t="s">
        <v>459</v>
      </c>
      <c r="D31" s="1175">
        <v>1</v>
      </c>
      <c r="E31" s="72"/>
      <c r="F31" s="59"/>
      <c r="G31" s="62"/>
      <c r="H31" s="698"/>
      <c r="I31" s="73"/>
      <c r="M31" s="896"/>
      <c r="N31" s="835"/>
      <c r="O31" s="836"/>
    </row>
    <row r="32" spans="1:15" ht="18" customHeight="1">
      <c r="A32" s="67" t="s">
        <v>380</v>
      </c>
      <c r="B32" s="64" t="s">
        <v>381</v>
      </c>
      <c r="C32" s="80" t="s">
        <v>459</v>
      </c>
      <c r="D32" s="1175">
        <v>1</v>
      </c>
      <c r="E32" s="72"/>
      <c r="F32" s="59"/>
      <c r="G32" s="62"/>
      <c r="H32" s="698"/>
      <c r="I32" s="73"/>
      <c r="M32" s="896"/>
      <c r="N32" s="835"/>
      <c r="O32" s="836"/>
    </row>
    <row r="33" spans="1:15" ht="90">
      <c r="A33" s="67" t="s">
        <v>382</v>
      </c>
      <c r="B33" s="56" t="s">
        <v>383</v>
      </c>
      <c r="C33" s="67" t="s">
        <v>384</v>
      </c>
      <c r="D33" s="396">
        <v>250</v>
      </c>
      <c r="E33" s="72"/>
      <c r="F33" s="59"/>
      <c r="G33" s="62"/>
      <c r="H33" s="698"/>
      <c r="I33" s="73"/>
      <c r="M33" s="896"/>
      <c r="N33" s="835"/>
      <c r="O33" s="836"/>
    </row>
    <row r="34" spans="1:15" ht="60">
      <c r="A34" s="67" t="s">
        <v>385</v>
      </c>
      <c r="B34" s="56" t="s">
        <v>386</v>
      </c>
      <c r="C34" s="67" t="s">
        <v>459</v>
      </c>
      <c r="D34" s="396">
        <v>10</v>
      </c>
      <c r="E34" s="72"/>
      <c r="F34" s="59"/>
      <c r="G34" s="62"/>
      <c r="H34" s="698"/>
      <c r="I34" s="73"/>
      <c r="M34" s="896"/>
      <c r="N34" s="835"/>
      <c r="O34" s="836"/>
    </row>
    <row r="35" spans="1:15" ht="75">
      <c r="A35" s="67" t="s">
        <v>387</v>
      </c>
      <c r="B35" s="56" t="s">
        <v>388</v>
      </c>
      <c r="C35" s="67" t="s">
        <v>459</v>
      </c>
      <c r="D35" s="396">
        <v>40</v>
      </c>
      <c r="E35" s="72"/>
      <c r="F35" s="59"/>
      <c r="G35" s="62"/>
      <c r="H35" s="698"/>
      <c r="I35" s="73"/>
      <c r="M35" s="896"/>
      <c r="N35" s="835"/>
      <c r="O35" s="836"/>
    </row>
    <row r="36" spans="1:15" ht="30">
      <c r="A36" s="67" t="s">
        <v>389</v>
      </c>
      <c r="B36" s="56" t="s">
        <v>390</v>
      </c>
      <c r="C36" s="67" t="s">
        <v>459</v>
      </c>
      <c r="D36" s="396">
        <v>100</v>
      </c>
      <c r="E36" s="72"/>
      <c r="F36" s="59"/>
      <c r="G36" s="62"/>
      <c r="H36" s="698"/>
      <c r="I36" s="73"/>
      <c r="M36" s="896"/>
      <c r="N36" s="835"/>
      <c r="O36" s="836"/>
    </row>
    <row r="37" spans="1:15" ht="30">
      <c r="A37" s="67" t="s">
        <v>391</v>
      </c>
      <c r="B37" s="64" t="s">
        <v>392</v>
      </c>
      <c r="C37" s="67" t="s">
        <v>459</v>
      </c>
      <c r="D37" s="396">
        <v>30</v>
      </c>
      <c r="E37" s="72"/>
      <c r="F37" s="59"/>
      <c r="G37" s="62"/>
      <c r="H37" s="698"/>
      <c r="I37" s="73"/>
      <c r="M37" s="896"/>
      <c r="N37" s="835"/>
      <c r="O37" s="836"/>
    </row>
    <row r="38" spans="1:15" ht="45">
      <c r="A38" s="67" t="s">
        <v>393</v>
      </c>
      <c r="B38" s="56" t="s">
        <v>394</v>
      </c>
      <c r="C38" s="67" t="s">
        <v>459</v>
      </c>
      <c r="D38" s="396">
        <v>4000</v>
      </c>
      <c r="E38" s="72"/>
      <c r="F38" s="59"/>
      <c r="G38" s="62"/>
      <c r="H38" s="698"/>
      <c r="I38" s="73"/>
      <c r="M38" s="896"/>
      <c r="N38" s="835"/>
      <c r="O38" s="836"/>
    </row>
    <row r="39" spans="1:15" ht="60">
      <c r="A39" s="67" t="s">
        <v>395</v>
      </c>
      <c r="B39" s="887" t="s">
        <v>614</v>
      </c>
      <c r="C39" s="67" t="s">
        <v>459</v>
      </c>
      <c r="D39" s="396">
        <v>78000</v>
      </c>
      <c r="E39" s="72"/>
      <c r="F39" s="59"/>
      <c r="G39" s="62"/>
      <c r="H39" s="698"/>
      <c r="I39" s="73"/>
      <c r="M39" s="896"/>
      <c r="N39" s="835"/>
      <c r="O39" s="836"/>
    </row>
    <row r="40" spans="1:23" s="78" customFormat="1" ht="60">
      <c r="A40" s="67" t="s">
        <v>396</v>
      </c>
      <c r="B40" s="887" t="s">
        <v>615</v>
      </c>
      <c r="C40" s="67" t="s">
        <v>459</v>
      </c>
      <c r="D40" s="396">
        <v>65000</v>
      </c>
      <c r="E40" s="72"/>
      <c r="F40" s="59"/>
      <c r="G40" s="62"/>
      <c r="H40" s="698"/>
      <c r="I40" s="73"/>
      <c r="J40" s="160"/>
      <c r="K40" s="164"/>
      <c r="L40" s="164"/>
      <c r="M40" s="896"/>
      <c r="N40" s="835"/>
      <c r="O40" s="836"/>
      <c r="P40" s="164"/>
      <c r="Q40" s="164"/>
      <c r="R40" s="164"/>
      <c r="S40" s="164"/>
      <c r="T40" s="164"/>
      <c r="U40" s="164"/>
      <c r="V40" s="164"/>
      <c r="W40" s="164"/>
    </row>
    <row r="41" spans="1:23" s="78" customFormat="1" ht="60">
      <c r="A41" s="67" t="s">
        <v>397</v>
      </c>
      <c r="B41" s="887" t="s">
        <v>616</v>
      </c>
      <c r="C41" s="67" t="s">
        <v>459</v>
      </c>
      <c r="D41" s="396">
        <v>78000</v>
      </c>
      <c r="E41" s="72"/>
      <c r="F41" s="59"/>
      <c r="G41" s="62"/>
      <c r="H41" s="698"/>
      <c r="I41" s="73"/>
      <c r="J41" s="160"/>
      <c r="K41" s="164"/>
      <c r="L41" s="164"/>
      <c r="M41" s="896"/>
      <c r="N41" s="835"/>
      <c r="O41" s="836"/>
      <c r="P41" s="164"/>
      <c r="Q41" s="164"/>
      <c r="R41" s="164"/>
      <c r="S41" s="164"/>
      <c r="T41" s="164"/>
      <c r="U41" s="164"/>
      <c r="V41" s="164"/>
      <c r="W41" s="164"/>
    </row>
    <row r="42" spans="1:23" s="78" customFormat="1" ht="60">
      <c r="A42" s="67" t="s">
        <v>398</v>
      </c>
      <c r="B42" s="887" t="s">
        <v>617</v>
      </c>
      <c r="C42" s="67" t="s">
        <v>459</v>
      </c>
      <c r="D42" s="396">
        <v>75000</v>
      </c>
      <c r="E42" s="72"/>
      <c r="F42" s="59"/>
      <c r="G42" s="62"/>
      <c r="H42" s="698"/>
      <c r="I42" s="73"/>
      <c r="J42" s="160"/>
      <c r="K42" s="164"/>
      <c r="L42" s="164"/>
      <c r="M42" s="896"/>
      <c r="N42" s="835"/>
      <c r="O42" s="836"/>
      <c r="P42" s="164"/>
      <c r="Q42" s="164"/>
      <c r="R42" s="164"/>
      <c r="S42" s="164"/>
      <c r="T42" s="164"/>
      <c r="U42" s="164"/>
      <c r="V42" s="164"/>
      <c r="W42" s="164"/>
    </row>
    <row r="43" spans="1:23" s="78" customFormat="1" ht="75">
      <c r="A43" s="67" t="s">
        <v>553</v>
      </c>
      <c r="B43" s="887" t="s">
        <v>554</v>
      </c>
      <c r="C43" s="67" t="s">
        <v>459</v>
      </c>
      <c r="D43" s="396">
        <v>15</v>
      </c>
      <c r="E43" s="72"/>
      <c r="F43" s="59"/>
      <c r="G43" s="62"/>
      <c r="H43" s="698"/>
      <c r="I43" s="73"/>
      <c r="J43" s="160"/>
      <c r="K43" s="164"/>
      <c r="L43" s="164"/>
      <c r="M43" s="896"/>
      <c r="N43" s="835"/>
      <c r="O43" s="836"/>
      <c r="P43" s="164"/>
      <c r="Q43" s="164"/>
      <c r="R43" s="164"/>
      <c r="S43" s="164"/>
      <c r="T43" s="164"/>
      <c r="U43" s="164"/>
      <c r="V43" s="164"/>
      <c r="W43" s="164"/>
    </row>
    <row r="44" spans="1:23" s="78" customFormat="1" ht="45">
      <c r="A44" s="67" t="s">
        <v>555</v>
      </c>
      <c r="B44" s="887" t="s">
        <v>227</v>
      </c>
      <c r="C44" s="67" t="s">
        <v>459</v>
      </c>
      <c r="D44" s="396">
        <v>3000</v>
      </c>
      <c r="E44" s="72"/>
      <c r="F44" s="59"/>
      <c r="G44" s="62"/>
      <c r="H44" s="698"/>
      <c r="I44" s="73"/>
      <c r="J44" s="160"/>
      <c r="K44" s="164"/>
      <c r="L44" s="164"/>
      <c r="M44" s="896"/>
      <c r="N44" s="835"/>
      <c r="O44" s="836"/>
      <c r="P44" s="164"/>
      <c r="Q44" s="164"/>
      <c r="R44" s="164"/>
      <c r="S44" s="164"/>
      <c r="T44" s="164"/>
      <c r="U44" s="164"/>
      <c r="V44" s="164"/>
      <c r="W44" s="164"/>
    </row>
    <row r="45" spans="1:23" s="78" customFormat="1" ht="75">
      <c r="A45" s="67" t="s">
        <v>228</v>
      </c>
      <c r="B45" s="887" t="s">
        <v>618</v>
      </c>
      <c r="C45" s="67" t="s">
        <v>487</v>
      </c>
      <c r="D45" s="396">
        <v>15000</v>
      </c>
      <c r="E45" s="72"/>
      <c r="F45" s="59"/>
      <c r="G45" s="62"/>
      <c r="H45" s="698"/>
      <c r="I45" s="73"/>
      <c r="J45" s="160"/>
      <c r="K45" s="164"/>
      <c r="L45" s="164"/>
      <c r="M45" s="896"/>
      <c r="N45" s="835"/>
      <c r="O45" s="836"/>
      <c r="P45" s="164"/>
      <c r="Q45" s="164"/>
      <c r="R45" s="164"/>
      <c r="S45" s="164"/>
      <c r="T45" s="164"/>
      <c r="U45" s="164"/>
      <c r="V45" s="164"/>
      <c r="W45" s="164"/>
    </row>
    <row r="46" spans="1:23" s="78" customFormat="1" ht="45">
      <c r="A46" s="75" t="s">
        <v>488</v>
      </c>
      <c r="B46" s="74" t="s">
        <v>28</v>
      </c>
      <c r="C46" s="75" t="s">
        <v>459</v>
      </c>
      <c r="D46" s="398">
        <v>2000</v>
      </c>
      <c r="E46" s="76"/>
      <c r="F46" s="60"/>
      <c r="G46" s="62"/>
      <c r="H46" s="698"/>
      <c r="I46" s="73"/>
      <c r="J46" s="370"/>
      <c r="K46" s="164"/>
      <c r="L46" s="164"/>
      <c r="M46" s="897"/>
      <c r="N46" s="835"/>
      <c r="O46" s="836"/>
      <c r="P46" s="164"/>
      <c r="Q46" s="164"/>
      <c r="R46" s="164"/>
      <c r="S46" s="164"/>
      <c r="T46" s="164"/>
      <c r="U46" s="164"/>
      <c r="V46" s="164"/>
      <c r="W46" s="164"/>
    </row>
    <row r="47" spans="1:23" s="78" customFormat="1" ht="17.25" customHeight="1">
      <c r="A47" s="67" t="s">
        <v>489</v>
      </c>
      <c r="B47" s="74" t="s">
        <v>491</v>
      </c>
      <c r="C47" s="75" t="s">
        <v>459</v>
      </c>
      <c r="D47" s="398">
        <v>360</v>
      </c>
      <c r="E47" s="76"/>
      <c r="F47" s="60"/>
      <c r="G47" s="62"/>
      <c r="H47" s="698"/>
      <c r="I47" s="73"/>
      <c r="J47" s="769"/>
      <c r="K47" s="164"/>
      <c r="L47" s="164"/>
      <c r="M47" s="897"/>
      <c r="N47" s="835"/>
      <c r="O47" s="836"/>
      <c r="P47" s="164"/>
      <c r="Q47" s="164"/>
      <c r="R47" s="164"/>
      <c r="S47" s="164"/>
      <c r="T47" s="164"/>
      <c r="U47" s="164"/>
      <c r="V47" s="164"/>
      <c r="W47" s="164"/>
    </row>
    <row r="48" spans="1:15" ht="30">
      <c r="A48" s="67" t="s">
        <v>490</v>
      </c>
      <c r="B48" s="56" t="s">
        <v>493</v>
      </c>
      <c r="C48" s="67" t="s">
        <v>459</v>
      </c>
      <c r="D48" s="396">
        <v>800</v>
      </c>
      <c r="E48" s="72"/>
      <c r="F48" s="59"/>
      <c r="G48" s="62"/>
      <c r="H48" s="698"/>
      <c r="I48" s="73"/>
      <c r="M48" s="896"/>
      <c r="N48" s="835"/>
      <c r="O48" s="836"/>
    </row>
    <row r="49" spans="1:15" ht="30">
      <c r="A49" s="67" t="s">
        <v>492</v>
      </c>
      <c r="B49" s="56" t="s">
        <v>495</v>
      </c>
      <c r="C49" s="67" t="s">
        <v>459</v>
      </c>
      <c r="D49" s="396">
        <v>800</v>
      </c>
      <c r="E49" s="72"/>
      <c r="F49" s="59"/>
      <c r="G49" s="62"/>
      <c r="H49" s="698"/>
      <c r="I49" s="73"/>
      <c r="J49" s="370"/>
      <c r="M49" s="896"/>
      <c r="N49" s="835"/>
      <c r="O49" s="836"/>
    </row>
    <row r="50" spans="1:15" ht="60">
      <c r="A50" s="67" t="s">
        <v>494</v>
      </c>
      <c r="B50" s="74" t="s">
        <v>497</v>
      </c>
      <c r="C50" s="75" t="s">
        <v>459</v>
      </c>
      <c r="D50" s="398">
        <v>5500</v>
      </c>
      <c r="E50" s="82"/>
      <c r="F50" s="59"/>
      <c r="G50" s="62"/>
      <c r="H50" s="698"/>
      <c r="I50" s="73"/>
      <c r="M50" s="896"/>
      <c r="N50" s="835"/>
      <c r="O50" s="836"/>
    </row>
    <row r="51" spans="1:15" ht="19.5" customHeight="1">
      <c r="A51" s="67" t="s">
        <v>496</v>
      </c>
      <c r="B51" s="56" t="s">
        <v>499</v>
      </c>
      <c r="C51" s="67" t="s">
        <v>459</v>
      </c>
      <c r="D51" s="396">
        <v>1400</v>
      </c>
      <c r="E51" s="72"/>
      <c r="F51" s="59"/>
      <c r="G51" s="62"/>
      <c r="H51" s="698"/>
      <c r="I51" s="73"/>
      <c r="M51" s="896"/>
      <c r="N51" s="835"/>
      <c r="O51" s="836"/>
    </row>
    <row r="52" spans="1:15" ht="18.75" customHeight="1">
      <c r="A52" s="67" t="s">
        <v>498</v>
      </c>
      <c r="B52" s="56" t="s">
        <v>501</v>
      </c>
      <c r="C52" s="67" t="s">
        <v>459</v>
      </c>
      <c r="D52" s="396">
        <v>350</v>
      </c>
      <c r="E52" s="72"/>
      <c r="F52" s="60"/>
      <c r="G52" s="62"/>
      <c r="H52" s="698"/>
      <c r="I52" s="73"/>
      <c r="M52" s="897"/>
      <c r="N52" s="835"/>
      <c r="O52" s="836"/>
    </row>
    <row r="53" spans="1:23" s="78" customFormat="1" ht="90">
      <c r="A53" s="67" t="s">
        <v>500</v>
      </c>
      <c r="B53" s="74" t="s">
        <v>503</v>
      </c>
      <c r="C53" s="75" t="s">
        <v>459</v>
      </c>
      <c r="D53" s="398">
        <v>2800</v>
      </c>
      <c r="E53" s="83"/>
      <c r="F53" s="60"/>
      <c r="G53" s="62"/>
      <c r="H53" s="698"/>
      <c r="I53" s="73"/>
      <c r="J53" s="370"/>
      <c r="K53" s="164"/>
      <c r="L53" s="164"/>
      <c r="M53" s="897"/>
      <c r="N53" s="835"/>
      <c r="O53" s="836"/>
      <c r="P53" s="164"/>
      <c r="Q53" s="164"/>
      <c r="R53" s="164"/>
      <c r="S53" s="164"/>
      <c r="T53" s="164"/>
      <c r="U53" s="164"/>
      <c r="V53" s="164"/>
      <c r="W53" s="164"/>
    </row>
    <row r="54" spans="1:23" s="78" customFormat="1" ht="60">
      <c r="A54" s="67" t="s">
        <v>502</v>
      </c>
      <c r="B54" s="84" t="s">
        <v>505</v>
      </c>
      <c r="C54" s="75" t="s">
        <v>459</v>
      </c>
      <c r="D54" s="398">
        <v>100</v>
      </c>
      <c r="E54" s="76"/>
      <c r="F54" s="60"/>
      <c r="G54" s="62"/>
      <c r="H54" s="698"/>
      <c r="I54" s="73"/>
      <c r="J54" s="370"/>
      <c r="K54" s="164"/>
      <c r="L54" s="164"/>
      <c r="M54" s="897"/>
      <c r="N54" s="835"/>
      <c r="O54" s="836"/>
      <c r="P54" s="164"/>
      <c r="Q54" s="164"/>
      <c r="R54" s="164"/>
      <c r="S54" s="164"/>
      <c r="T54" s="164"/>
      <c r="U54" s="164"/>
      <c r="V54" s="164"/>
      <c r="W54" s="164"/>
    </row>
    <row r="55" spans="1:15" ht="60">
      <c r="A55" s="67" t="s">
        <v>504</v>
      </c>
      <c r="B55" s="56" t="s">
        <v>507</v>
      </c>
      <c r="C55" s="67" t="s">
        <v>459</v>
      </c>
      <c r="D55" s="396">
        <v>2400</v>
      </c>
      <c r="E55" s="72"/>
      <c r="F55" s="59"/>
      <c r="G55" s="62"/>
      <c r="H55" s="698"/>
      <c r="I55" s="73"/>
      <c r="M55" s="896"/>
      <c r="N55" s="835"/>
      <c r="O55" s="836"/>
    </row>
    <row r="56" spans="1:15" ht="30">
      <c r="A56" s="67" t="s">
        <v>506</v>
      </c>
      <c r="B56" s="56" t="s">
        <v>509</v>
      </c>
      <c r="C56" s="67" t="s">
        <v>459</v>
      </c>
      <c r="D56" s="396">
        <v>140</v>
      </c>
      <c r="E56" s="72"/>
      <c r="F56" s="59"/>
      <c r="G56" s="62"/>
      <c r="H56" s="698"/>
      <c r="I56" s="73"/>
      <c r="M56" s="896"/>
      <c r="N56" s="835"/>
      <c r="O56" s="836"/>
    </row>
    <row r="57" spans="1:23" s="78" customFormat="1" ht="45">
      <c r="A57" s="67" t="s">
        <v>508</v>
      </c>
      <c r="B57" s="74" t="s">
        <v>511</v>
      </c>
      <c r="C57" s="75" t="s">
        <v>459</v>
      </c>
      <c r="D57" s="398">
        <v>20</v>
      </c>
      <c r="E57" s="76"/>
      <c r="F57" s="60"/>
      <c r="G57" s="62"/>
      <c r="H57" s="698"/>
      <c r="I57" s="73"/>
      <c r="J57" s="370"/>
      <c r="K57" s="164"/>
      <c r="L57" s="164"/>
      <c r="M57" s="897"/>
      <c r="N57" s="835"/>
      <c r="O57" s="836"/>
      <c r="P57" s="164"/>
      <c r="Q57" s="164"/>
      <c r="R57" s="164"/>
      <c r="S57" s="164"/>
      <c r="T57" s="164"/>
      <c r="U57" s="164"/>
      <c r="V57" s="164"/>
      <c r="W57" s="164"/>
    </row>
    <row r="58" spans="1:23" s="78" customFormat="1" ht="45">
      <c r="A58" s="67" t="s">
        <v>510</v>
      </c>
      <c r="B58" s="74" t="s">
        <v>513</v>
      </c>
      <c r="C58" s="75" t="s">
        <v>459</v>
      </c>
      <c r="D58" s="398">
        <v>25</v>
      </c>
      <c r="E58" s="76"/>
      <c r="F58" s="60"/>
      <c r="G58" s="62"/>
      <c r="H58" s="698"/>
      <c r="I58" s="73"/>
      <c r="J58" s="370"/>
      <c r="K58" s="164"/>
      <c r="L58" s="164"/>
      <c r="M58" s="897"/>
      <c r="N58" s="835"/>
      <c r="O58" s="836"/>
      <c r="P58" s="164"/>
      <c r="Q58" s="164"/>
      <c r="R58" s="164"/>
      <c r="S58" s="164"/>
      <c r="T58" s="164"/>
      <c r="U58" s="164"/>
      <c r="V58" s="164"/>
      <c r="W58" s="164"/>
    </row>
    <row r="59" spans="1:15" ht="60">
      <c r="A59" s="67" t="s">
        <v>512</v>
      </c>
      <c r="B59" s="56" t="s">
        <v>515</v>
      </c>
      <c r="C59" s="67" t="s">
        <v>459</v>
      </c>
      <c r="D59" s="396">
        <v>1000</v>
      </c>
      <c r="E59" s="72"/>
      <c r="F59" s="703"/>
      <c r="G59" s="62"/>
      <c r="H59" s="698"/>
      <c r="I59" s="73"/>
      <c r="J59" s="370"/>
      <c r="M59" s="898"/>
      <c r="N59" s="835"/>
      <c r="O59" s="836"/>
    </row>
    <row r="60" spans="1:15" ht="60">
      <c r="A60" s="67" t="s">
        <v>514</v>
      </c>
      <c r="B60" s="74" t="s">
        <v>517</v>
      </c>
      <c r="C60" s="75" t="s">
        <v>459</v>
      </c>
      <c r="D60" s="398">
        <v>10</v>
      </c>
      <c r="E60" s="76"/>
      <c r="F60" s="85"/>
      <c r="G60" s="62"/>
      <c r="H60" s="698"/>
      <c r="I60" s="73"/>
      <c r="J60" s="370"/>
      <c r="M60" s="899"/>
      <c r="N60" s="835"/>
      <c r="O60" s="836"/>
    </row>
    <row r="61" spans="1:15" ht="75">
      <c r="A61" s="67" t="s">
        <v>516</v>
      </c>
      <c r="B61" s="74" t="s">
        <v>606</v>
      </c>
      <c r="C61" s="75" t="s">
        <v>459</v>
      </c>
      <c r="D61" s="398">
        <v>20</v>
      </c>
      <c r="E61" s="76"/>
      <c r="F61" s="704"/>
      <c r="G61" s="62"/>
      <c r="H61" s="698"/>
      <c r="I61" s="73"/>
      <c r="J61" s="370"/>
      <c r="M61" s="900"/>
      <c r="N61" s="835"/>
      <c r="O61" s="836"/>
    </row>
    <row r="62" spans="1:15" ht="60">
      <c r="A62" s="67" t="s">
        <v>518</v>
      </c>
      <c r="B62" s="74" t="s">
        <v>175</v>
      </c>
      <c r="C62" s="75" t="s">
        <v>459</v>
      </c>
      <c r="D62" s="398">
        <v>15</v>
      </c>
      <c r="E62" s="76"/>
      <c r="F62" s="705"/>
      <c r="G62" s="62"/>
      <c r="H62" s="698"/>
      <c r="I62" s="73"/>
      <c r="J62" s="370"/>
      <c r="M62" s="802"/>
      <c r="N62" s="835"/>
      <c r="O62" s="836"/>
    </row>
    <row r="63" spans="1:15" ht="60">
      <c r="A63" s="67" t="s">
        <v>519</v>
      </c>
      <c r="B63" s="74" t="s">
        <v>177</v>
      </c>
      <c r="C63" s="75" t="s">
        <v>459</v>
      </c>
      <c r="D63" s="398">
        <v>10</v>
      </c>
      <c r="E63" s="76"/>
      <c r="F63" s="704"/>
      <c r="G63" s="62"/>
      <c r="H63" s="698"/>
      <c r="I63" s="73"/>
      <c r="J63" s="370"/>
      <c r="M63" s="900"/>
      <c r="N63" s="835"/>
      <c r="O63" s="836"/>
    </row>
    <row r="64" spans="1:15" ht="30">
      <c r="A64" s="67" t="s">
        <v>176</v>
      </c>
      <c r="B64" s="56" t="s">
        <v>178</v>
      </c>
      <c r="C64" s="78" t="s">
        <v>459</v>
      </c>
      <c r="D64" s="691">
        <v>4000</v>
      </c>
      <c r="E64" s="76"/>
      <c r="F64" s="704"/>
      <c r="G64" s="62"/>
      <c r="H64" s="698"/>
      <c r="I64" s="73"/>
      <c r="J64" s="370"/>
      <c r="M64" s="900"/>
      <c r="N64" s="835"/>
      <c r="O64" s="836"/>
    </row>
    <row r="65" spans="1:15" ht="20.25" customHeight="1">
      <c r="A65" s="67" t="s">
        <v>179</v>
      </c>
      <c r="B65" s="74" t="s">
        <v>180</v>
      </c>
      <c r="C65" s="75" t="s">
        <v>459</v>
      </c>
      <c r="D65" s="398">
        <v>50</v>
      </c>
      <c r="E65" s="76"/>
      <c r="F65" s="706"/>
      <c r="G65" s="62"/>
      <c r="H65" s="698"/>
      <c r="I65" s="73"/>
      <c r="M65" s="901"/>
      <c r="N65" s="835"/>
      <c r="O65" s="836"/>
    </row>
    <row r="66" spans="1:15" ht="165">
      <c r="A66" s="885" t="s">
        <v>266</v>
      </c>
      <c r="B66" s="64" t="s">
        <v>265</v>
      </c>
      <c r="C66" s="75" t="s">
        <v>459</v>
      </c>
      <c r="D66" s="396">
        <v>5</v>
      </c>
      <c r="F66" s="705"/>
      <c r="G66" s="62"/>
      <c r="H66" s="698"/>
      <c r="I66" s="73"/>
      <c r="M66" s="886"/>
      <c r="N66" s="835"/>
      <c r="O66" s="836"/>
    </row>
    <row r="67" spans="1:15" ht="45">
      <c r="A67" s="885">
        <v>65</v>
      </c>
      <c r="B67" s="178" t="s">
        <v>613</v>
      </c>
      <c r="C67" s="172" t="s">
        <v>246</v>
      </c>
      <c r="D67" s="636">
        <v>400</v>
      </c>
      <c r="E67" s="274"/>
      <c r="F67" s="238"/>
      <c r="G67" s="238"/>
      <c r="H67" s="698"/>
      <c r="I67" s="486"/>
      <c r="M67" s="886"/>
      <c r="N67" s="835"/>
      <c r="O67" s="836"/>
    </row>
    <row r="68" spans="1:9" ht="21.75" customHeight="1">
      <c r="A68" s="1209" t="s">
        <v>181</v>
      </c>
      <c r="B68" s="1209"/>
      <c r="C68" s="1209"/>
      <c r="D68" s="1209"/>
      <c r="E68" s="1209"/>
      <c r="F68" s="1209"/>
      <c r="G68" s="70"/>
      <c r="H68" s="698"/>
      <c r="I68" s="70"/>
    </row>
    <row r="69" spans="1:23" s="743" customFormat="1" ht="15">
      <c r="A69" s="738" t="s">
        <v>182</v>
      </c>
      <c r="B69" s="738"/>
      <c r="C69" s="738"/>
      <c r="D69" s="739"/>
      <c r="E69" s="740"/>
      <c r="F69" s="739"/>
      <c r="G69" s="741"/>
      <c r="H69" s="742"/>
      <c r="I69" s="767"/>
      <c r="J69" s="160"/>
      <c r="K69" s="271"/>
      <c r="L69" s="271"/>
      <c r="M69" s="271"/>
      <c r="N69" s="271"/>
      <c r="O69" s="755"/>
      <c r="P69" s="159"/>
      <c r="Q69" s="159"/>
      <c r="R69" s="159"/>
      <c r="S69" s="159"/>
      <c r="T69" s="159"/>
      <c r="U69" s="159"/>
      <c r="V69" s="159"/>
      <c r="W69" s="159"/>
    </row>
    <row r="70" spans="1:15" s="159" customFormat="1" ht="15">
      <c r="A70" s="750"/>
      <c r="B70" s="750"/>
      <c r="C70" s="750"/>
      <c r="D70" s="751"/>
      <c r="E70" s="752"/>
      <c r="F70" s="751"/>
      <c r="G70" s="753"/>
      <c r="H70" s="753"/>
      <c r="I70" s="754"/>
      <c r="J70" s="160"/>
      <c r="O70" s="755"/>
    </row>
    <row r="71" spans="1:15" s="159" customFormat="1" ht="15">
      <c r="A71" s="159" t="s">
        <v>183</v>
      </c>
      <c r="D71" s="755"/>
      <c r="E71" s="756"/>
      <c r="F71" s="755"/>
      <c r="G71" s="737"/>
      <c r="H71" s="757"/>
      <c r="I71" s="754"/>
      <c r="J71" s="160"/>
      <c r="O71" s="755"/>
    </row>
    <row r="72" spans="4:15" s="159" customFormat="1" ht="6" customHeight="1">
      <c r="D72" s="755"/>
      <c r="E72" s="756"/>
      <c r="F72" s="755"/>
      <c r="G72" s="737"/>
      <c r="H72" s="757"/>
      <c r="I72" s="754"/>
      <c r="J72" s="160"/>
      <c r="O72" s="755"/>
    </row>
    <row r="73" spans="1:15" s="159" customFormat="1" ht="15">
      <c r="A73" s="159" t="s">
        <v>184</v>
      </c>
      <c r="D73" s="755"/>
      <c r="E73" s="756"/>
      <c r="F73" s="755"/>
      <c r="G73" s="737"/>
      <c r="H73" s="757"/>
      <c r="I73" s="737"/>
      <c r="J73" s="160"/>
      <c r="O73" s="755"/>
    </row>
    <row r="74" spans="4:15" s="159" customFormat="1" ht="9" customHeight="1">
      <c r="D74" s="755"/>
      <c r="E74" s="756"/>
      <c r="F74" s="755"/>
      <c r="G74" s="737"/>
      <c r="H74" s="757"/>
      <c r="I74" s="737"/>
      <c r="J74" s="160"/>
      <c r="O74" s="755"/>
    </row>
    <row r="75" spans="1:15" s="159" customFormat="1" ht="15">
      <c r="A75" s="159" t="s">
        <v>185</v>
      </c>
      <c r="D75" s="755"/>
      <c r="E75" s="756"/>
      <c r="F75" s="755"/>
      <c r="G75" s="737"/>
      <c r="H75" s="737"/>
      <c r="I75" s="737"/>
      <c r="J75" s="160"/>
      <c r="O75" s="755"/>
    </row>
    <row r="76" spans="4:15" s="159" customFormat="1" ht="15">
      <c r="D76" s="755"/>
      <c r="E76" s="756"/>
      <c r="F76" s="755"/>
      <c r="G76" s="737"/>
      <c r="H76" s="737"/>
      <c r="I76" s="737"/>
      <c r="J76" s="160"/>
      <c r="O76" s="755"/>
    </row>
    <row r="77" spans="1:15" s="159" customFormat="1" ht="15">
      <c r="A77" s="159" t="s">
        <v>264</v>
      </c>
      <c r="D77" s="755"/>
      <c r="E77" s="756"/>
      <c r="F77" s="755"/>
      <c r="G77" s="737"/>
      <c r="H77" s="737"/>
      <c r="I77" s="737"/>
      <c r="J77" s="160"/>
      <c r="O77" s="755"/>
    </row>
    <row r="78" spans="4:15" s="159" customFormat="1" ht="15">
      <c r="D78" s="755"/>
      <c r="E78" s="756"/>
      <c r="F78" s="755"/>
      <c r="G78" s="737"/>
      <c r="H78" s="737"/>
      <c r="I78" s="737"/>
      <c r="J78" s="160"/>
      <c r="O78" s="755"/>
    </row>
    <row r="79" spans="1:15" s="159" customFormat="1" ht="15">
      <c r="A79" s="159" t="s">
        <v>187</v>
      </c>
      <c r="D79" s="755"/>
      <c r="E79" s="756"/>
      <c r="F79" s="755"/>
      <c r="G79" s="737"/>
      <c r="H79" s="737"/>
      <c r="I79" s="737"/>
      <c r="J79" s="160"/>
      <c r="O79" s="755"/>
    </row>
    <row r="80" spans="4:15" s="159" customFormat="1" ht="15">
      <c r="D80" s="755"/>
      <c r="E80" s="756"/>
      <c r="F80" s="755"/>
      <c r="G80" s="737"/>
      <c r="H80" s="758"/>
      <c r="I80" s="737"/>
      <c r="J80" s="160"/>
      <c r="O80" s="755"/>
    </row>
    <row r="81" spans="1:15" s="159" customFormat="1" ht="15">
      <c r="A81" s="159" t="s">
        <v>704</v>
      </c>
      <c r="D81" s="755"/>
      <c r="E81" s="756"/>
      <c r="F81" s="755"/>
      <c r="G81" s="737"/>
      <c r="H81" s="737"/>
      <c r="I81" s="737"/>
      <c r="J81" s="160"/>
      <c r="O81" s="755"/>
    </row>
    <row r="82" spans="4:15" s="159" customFormat="1" ht="15">
      <c r="D82" s="759"/>
      <c r="E82" s="756"/>
      <c r="F82" s="755"/>
      <c r="G82" s="737"/>
      <c r="H82" s="737"/>
      <c r="I82" s="737"/>
      <c r="J82" s="160"/>
      <c r="O82" s="755"/>
    </row>
    <row r="83" spans="2:15" s="159" customFormat="1" ht="15">
      <c r="B83" s="160"/>
      <c r="C83" s="160"/>
      <c r="D83" s="760"/>
      <c r="E83" s="761"/>
      <c r="F83" s="762"/>
      <c r="G83" s="737"/>
      <c r="H83" s="737"/>
      <c r="I83" s="737"/>
      <c r="J83" s="160"/>
      <c r="O83" s="755"/>
    </row>
    <row r="84" spans="2:15" s="159" customFormat="1" ht="15">
      <c r="B84" s="160"/>
      <c r="C84" s="160"/>
      <c r="D84" s="760"/>
      <c r="E84" s="761"/>
      <c r="F84" s="762"/>
      <c r="G84" s="737" t="s">
        <v>188</v>
      </c>
      <c r="H84" s="737"/>
      <c r="I84" s="737"/>
      <c r="J84" s="160"/>
      <c r="O84" s="755"/>
    </row>
    <row r="85" spans="2:15" s="159" customFormat="1" ht="15">
      <c r="B85" s="160"/>
      <c r="C85" s="160"/>
      <c r="D85" s="763"/>
      <c r="E85" s="761"/>
      <c r="F85" s="762"/>
      <c r="G85" s="737" t="s">
        <v>189</v>
      </c>
      <c r="H85" s="737"/>
      <c r="I85" s="737"/>
      <c r="J85" s="160"/>
      <c r="O85" s="755"/>
    </row>
    <row r="86" spans="2:15" s="159" customFormat="1" ht="15">
      <c r="B86" s="160"/>
      <c r="C86" s="160"/>
      <c r="D86" s="763"/>
      <c r="E86" s="761"/>
      <c r="F86" s="762"/>
      <c r="G86" s="737" t="s">
        <v>190</v>
      </c>
      <c r="H86" s="737"/>
      <c r="I86" s="737"/>
      <c r="J86" s="160"/>
      <c r="O86" s="755"/>
    </row>
    <row r="87" spans="2:15" s="159" customFormat="1" ht="15">
      <c r="B87" s="160"/>
      <c r="C87" s="160"/>
      <c r="D87" s="763"/>
      <c r="E87" s="761"/>
      <c r="F87" s="762"/>
      <c r="G87" s="737"/>
      <c r="H87" s="737"/>
      <c r="I87" s="737"/>
      <c r="J87" s="160"/>
      <c r="O87" s="755"/>
    </row>
    <row r="88" spans="2:15" s="159" customFormat="1" ht="15">
      <c r="B88" s="160"/>
      <c r="C88" s="160"/>
      <c r="D88" s="763"/>
      <c r="E88" s="761"/>
      <c r="F88" s="762"/>
      <c r="G88" s="737"/>
      <c r="H88" s="737"/>
      <c r="I88" s="737"/>
      <c r="J88" s="160"/>
      <c r="O88" s="755"/>
    </row>
    <row r="89" spans="2:15" s="159" customFormat="1" ht="15">
      <c r="B89" s="160"/>
      <c r="C89" s="160"/>
      <c r="D89" s="763"/>
      <c r="E89" s="761"/>
      <c r="F89" s="762"/>
      <c r="G89" s="736"/>
      <c r="H89" s="737"/>
      <c r="I89" s="737"/>
      <c r="J89" s="160"/>
      <c r="O89" s="755"/>
    </row>
    <row r="90" spans="2:15" s="159" customFormat="1" ht="15">
      <c r="B90" s="160"/>
      <c r="C90" s="160"/>
      <c r="D90" s="763"/>
      <c r="E90" s="761"/>
      <c r="F90" s="762"/>
      <c r="G90" s="736"/>
      <c r="H90" s="737"/>
      <c r="I90" s="737"/>
      <c r="J90" s="160"/>
      <c r="O90" s="755"/>
    </row>
    <row r="91" spans="2:15" s="159" customFormat="1" ht="15">
      <c r="B91" s="160"/>
      <c r="C91" s="160"/>
      <c r="D91" s="763"/>
      <c r="E91" s="761"/>
      <c r="F91" s="762"/>
      <c r="G91" s="736"/>
      <c r="H91" s="737"/>
      <c r="I91" s="737"/>
      <c r="J91" s="160"/>
      <c r="O91" s="755"/>
    </row>
    <row r="92" spans="2:15" s="159" customFormat="1" ht="15">
      <c r="B92" s="160"/>
      <c r="C92" s="160"/>
      <c r="D92" s="763"/>
      <c r="E92" s="761"/>
      <c r="F92" s="762"/>
      <c r="G92" s="736"/>
      <c r="H92" s="737"/>
      <c r="I92" s="737"/>
      <c r="J92" s="160"/>
      <c r="O92" s="755"/>
    </row>
    <row r="93" spans="2:15" s="159" customFormat="1" ht="15">
      <c r="B93" s="160"/>
      <c r="C93" s="160"/>
      <c r="D93" s="763"/>
      <c r="E93" s="761"/>
      <c r="F93" s="762"/>
      <c r="G93" s="736"/>
      <c r="H93" s="737"/>
      <c r="I93" s="737"/>
      <c r="J93" s="160"/>
      <c r="O93" s="755"/>
    </row>
    <row r="94" spans="2:15" s="159" customFormat="1" ht="15">
      <c r="B94" s="160"/>
      <c r="C94" s="160"/>
      <c r="D94" s="763"/>
      <c r="E94" s="761"/>
      <c r="F94" s="762"/>
      <c r="G94" s="736"/>
      <c r="H94" s="737"/>
      <c r="I94" s="737"/>
      <c r="J94" s="160"/>
      <c r="O94" s="755"/>
    </row>
    <row r="95" spans="2:15" s="159" customFormat="1" ht="15">
      <c r="B95" s="160"/>
      <c r="C95" s="160"/>
      <c r="D95" s="763"/>
      <c r="E95" s="761"/>
      <c r="F95" s="762"/>
      <c r="G95" s="736"/>
      <c r="H95" s="737"/>
      <c r="I95" s="737"/>
      <c r="J95" s="160"/>
      <c r="O95" s="755"/>
    </row>
    <row r="96" spans="2:15" s="159" customFormat="1" ht="15">
      <c r="B96" s="160"/>
      <c r="C96" s="160"/>
      <c r="D96" s="763"/>
      <c r="E96" s="761"/>
      <c r="F96" s="762"/>
      <c r="G96" s="736"/>
      <c r="H96" s="737"/>
      <c r="I96" s="737"/>
      <c r="J96" s="160"/>
      <c r="O96" s="755"/>
    </row>
    <row r="97" spans="2:15" s="159" customFormat="1" ht="15">
      <c r="B97" s="160"/>
      <c r="C97" s="160"/>
      <c r="D97" s="763"/>
      <c r="E97" s="761"/>
      <c r="F97" s="762"/>
      <c r="G97" s="736"/>
      <c r="H97" s="737"/>
      <c r="I97" s="737"/>
      <c r="J97" s="160"/>
      <c r="O97" s="755"/>
    </row>
    <row r="98" spans="2:15" s="159" customFormat="1" ht="15">
      <c r="B98" s="160"/>
      <c r="C98" s="160"/>
      <c r="D98" s="763"/>
      <c r="E98" s="761"/>
      <c r="F98" s="762"/>
      <c r="G98" s="736"/>
      <c r="H98" s="737"/>
      <c r="I98" s="737"/>
      <c r="J98" s="160"/>
      <c r="O98" s="755"/>
    </row>
    <row r="99" spans="2:15" s="159" customFormat="1" ht="15">
      <c r="B99" s="160"/>
      <c r="C99" s="160"/>
      <c r="D99" s="763"/>
      <c r="E99" s="761"/>
      <c r="F99" s="765"/>
      <c r="G99" s="736"/>
      <c r="H99" s="737"/>
      <c r="I99" s="737"/>
      <c r="J99" s="160"/>
      <c r="O99" s="755"/>
    </row>
    <row r="100" spans="2:15" s="159" customFormat="1" ht="15">
      <c r="B100" s="160"/>
      <c r="C100" s="160"/>
      <c r="D100" s="763"/>
      <c r="E100" s="761"/>
      <c r="F100" s="765"/>
      <c r="G100" s="736"/>
      <c r="H100" s="737"/>
      <c r="I100" s="737"/>
      <c r="J100" s="160"/>
      <c r="O100" s="755"/>
    </row>
    <row r="101" spans="2:15" s="159" customFormat="1" ht="15">
      <c r="B101" s="160"/>
      <c r="C101" s="160"/>
      <c r="D101" s="763"/>
      <c r="E101" s="761"/>
      <c r="F101" s="765"/>
      <c r="G101" s="736"/>
      <c r="H101" s="737"/>
      <c r="I101" s="737"/>
      <c r="J101" s="160"/>
      <c r="O101" s="755"/>
    </row>
    <row r="102" spans="2:15" s="159" customFormat="1" ht="15">
      <c r="B102" s="160"/>
      <c r="C102" s="160"/>
      <c r="D102" s="763"/>
      <c r="E102" s="761"/>
      <c r="F102" s="765"/>
      <c r="G102" s="736"/>
      <c r="H102" s="737"/>
      <c r="I102" s="737"/>
      <c r="J102" s="160"/>
      <c r="O102" s="755"/>
    </row>
    <row r="103" spans="2:15" s="159" customFormat="1" ht="15">
      <c r="B103" s="160"/>
      <c r="C103" s="160"/>
      <c r="D103" s="763"/>
      <c r="E103" s="761"/>
      <c r="F103" s="765"/>
      <c r="G103" s="736"/>
      <c r="H103" s="737"/>
      <c r="I103" s="737"/>
      <c r="J103" s="160"/>
      <c r="O103" s="755"/>
    </row>
    <row r="104" spans="2:15" s="159" customFormat="1" ht="15">
      <c r="B104" s="160"/>
      <c r="C104" s="160"/>
      <c r="D104" s="763"/>
      <c r="E104" s="761"/>
      <c r="F104" s="765"/>
      <c r="G104" s="736"/>
      <c r="H104" s="737"/>
      <c r="I104" s="737"/>
      <c r="J104" s="160"/>
      <c r="O104" s="755"/>
    </row>
    <row r="105" spans="2:15" s="159" customFormat="1" ht="15">
      <c r="B105" s="160"/>
      <c r="C105" s="160"/>
      <c r="D105" s="763"/>
      <c r="E105" s="761"/>
      <c r="F105" s="765"/>
      <c r="G105" s="736"/>
      <c r="H105" s="737"/>
      <c r="I105" s="737"/>
      <c r="J105" s="160"/>
      <c r="O105" s="755"/>
    </row>
    <row r="106" spans="2:15" s="159" customFormat="1" ht="15">
      <c r="B106" s="160"/>
      <c r="C106" s="160"/>
      <c r="D106" s="763"/>
      <c r="E106" s="761"/>
      <c r="F106" s="765"/>
      <c r="G106" s="736"/>
      <c r="H106" s="737"/>
      <c r="I106" s="737"/>
      <c r="J106" s="160"/>
      <c r="O106" s="755"/>
    </row>
    <row r="107" spans="2:15" s="159" customFormat="1" ht="15">
      <c r="B107" s="160"/>
      <c r="C107" s="160"/>
      <c r="D107" s="763"/>
      <c r="E107" s="761"/>
      <c r="F107" s="765"/>
      <c r="G107" s="736"/>
      <c r="H107" s="737"/>
      <c r="I107" s="737"/>
      <c r="J107" s="160"/>
      <c r="O107" s="755"/>
    </row>
    <row r="108" spans="2:15" s="159" customFormat="1" ht="15">
      <c r="B108" s="160"/>
      <c r="C108" s="160"/>
      <c r="D108" s="763"/>
      <c r="E108" s="761"/>
      <c r="F108" s="765"/>
      <c r="G108" s="736"/>
      <c r="H108" s="737"/>
      <c r="I108" s="737"/>
      <c r="J108" s="160"/>
      <c r="O108" s="755"/>
    </row>
    <row r="109" spans="2:15" s="159" customFormat="1" ht="15">
      <c r="B109" s="160"/>
      <c r="C109" s="160"/>
      <c r="D109" s="763"/>
      <c r="E109" s="761"/>
      <c r="F109" s="765"/>
      <c r="G109" s="736"/>
      <c r="H109" s="737"/>
      <c r="I109" s="737"/>
      <c r="J109" s="160"/>
      <c r="O109" s="755"/>
    </row>
    <row r="110" spans="2:15" s="159" customFormat="1" ht="15">
      <c r="B110" s="160"/>
      <c r="C110" s="160"/>
      <c r="D110" s="763"/>
      <c r="E110" s="761"/>
      <c r="F110" s="765"/>
      <c r="G110" s="736"/>
      <c r="H110" s="737"/>
      <c r="I110" s="737"/>
      <c r="J110" s="160"/>
      <c r="O110" s="755"/>
    </row>
    <row r="111" spans="2:23" s="749" customFormat="1" ht="15">
      <c r="B111" s="744"/>
      <c r="C111" s="744"/>
      <c r="D111" s="745"/>
      <c r="E111" s="746"/>
      <c r="F111" s="764"/>
      <c r="G111" s="747"/>
      <c r="H111" s="748"/>
      <c r="I111" s="768"/>
      <c r="J111" s="160"/>
      <c r="K111" s="159"/>
      <c r="L111" s="159"/>
      <c r="M111" s="159"/>
      <c r="N111" s="159"/>
      <c r="O111" s="755"/>
      <c r="P111" s="159"/>
      <c r="Q111" s="159"/>
      <c r="R111" s="159"/>
      <c r="S111" s="159"/>
      <c r="T111" s="159"/>
      <c r="U111" s="159"/>
      <c r="V111" s="159"/>
      <c r="W111" s="159"/>
    </row>
    <row r="112" ht="15">
      <c r="F112" s="86"/>
    </row>
    <row r="113" ht="15">
      <c r="F113" s="86"/>
    </row>
    <row r="114" ht="15">
      <c r="F114" s="86"/>
    </row>
    <row r="115" ht="15">
      <c r="F115" s="86"/>
    </row>
    <row r="116" ht="15">
      <c r="F116" s="86"/>
    </row>
    <row r="117" ht="15">
      <c r="F117" s="86"/>
    </row>
    <row r="118" ht="15">
      <c r="F118" s="86"/>
    </row>
    <row r="119" ht="15">
      <c r="F119" s="86"/>
    </row>
    <row r="120" ht="15">
      <c r="F120" s="86"/>
    </row>
    <row r="121" ht="15">
      <c r="F121" s="86"/>
    </row>
    <row r="122" ht="15">
      <c r="F122" s="86"/>
    </row>
    <row r="123" ht="15">
      <c r="F123" s="86"/>
    </row>
    <row r="124" ht="15">
      <c r="F124" s="86"/>
    </row>
    <row r="125" ht="15">
      <c r="F125" s="87"/>
    </row>
    <row r="126" ht="15">
      <c r="F126" s="87"/>
    </row>
    <row r="127" ht="15">
      <c r="F127" s="86"/>
    </row>
    <row r="128" ht="15">
      <c r="F128" s="86"/>
    </row>
    <row r="129" ht="15">
      <c r="F129" s="86"/>
    </row>
    <row r="130" ht="15">
      <c r="F130" s="86"/>
    </row>
    <row r="131" ht="15">
      <c r="F131" s="86"/>
    </row>
    <row r="132" ht="15">
      <c r="F132" s="86"/>
    </row>
    <row r="133" ht="15">
      <c r="F133" s="86"/>
    </row>
    <row r="134" ht="15">
      <c r="F134" s="86"/>
    </row>
    <row r="135" ht="15">
      <c r="F135" s="86"/>
    </row>
    <row r="136" ht="15">
      <c r="F136" s="86"/>
    </row>
    <row r="137" ht="15">
      <c r="F137" s="86"/>
    </row>
    <row r="138" ht="15">
      <c r="F138" s="86"/>
    </row>
    <row r="139" ht="15">
      <c r="F139" s="86"/>
    </row>
    <row r="140" ht="15">
      <c r="F140" s="86"/>
    </row>
    <row r="141" ht="15">
      <c r="F141" s="86"/>
    </row>
  </sheetData>
  <sheetProtection selectLockedCells="1" selectUnlockedCells="1"/>
  <mergeCells count="1">
    <mergeCell ref="A68:F68"/>
  </mergeCells>
  <printOptions/>
  <pageMargins left="0.2362204724409449" right="0.2362204724409449" top="0.6333333333333333" bottom="0.4330708661417323" header="0.2362204724409449" footer="0.07874015748031496"/>
  <pageSetup fitToHeight="0" fitToWidth="1" horizontalDpi="600" verticalDpi="600" orientation="landscape" paperSize="9" r:id="rId1"/>
  <headerFooter alignWithMargins="0">
    <oddHeader>&amp;LZałącznik nr 1
Przetarg nieograniczony nr 11/PN/15 na dostawy wyrobów medycznych jednorazowego użytku oraz materiałów zużywalnych, pakiet nr 1</oddHeader>
  </headerFooter>
  <rowBreaks count="2" manualBreakCount="2">
    <brk id="59" max="8" man="1"/>
    <brk id="66" max="8" man="1"/>
  </rowBreaks>
</worksheet>
</file>

<file path=xl/worksheets/sheet10.xml><?xml version="1.0" encoding="utf-8"?>
<worksheet xmlns="http://schemas.openxmlformats.org/spreadsheetml/2006/main" xmlns:r="http://schemas.openxmlformats.org/officeDocument/2006/relationships">
  <dimension ref="A1:N32"/>
  <sheetViews>
    <sheetView view="pageBreakPreview" zoomScale="60" workbookViewId="0" topLeftCell="A1">
      <selection activeCell="D23" sqref="D23"/>
    </sheetView>
  </sheetViews>
  <sheetFormatPr defaultColWidth="9.00390625" defaultRowHeight="113.25" customHeight="1"/>
  <cols>
    <col min="1" max="1" width="4.625" style="13" customWidth="1"/>
    <col min="2" max="2" width="52.75390625" style="13" customWidth="1"/>
    <col min="3" max="3" width="8.375" style="13" customWidth="1"/>
    <col min="4" max="4" width="11.75390625" style="223" customWidth="1"/>
    <col min="5" max="5" width="15.875" style="13" customWidth="1"/>
    <col min="6" max="6" width="11.75390625" style="13" customWidth="1"/>
    <col min="7" max="7" width="13.875" style="13" customWidth="1"/>
    <col min="8" max="8" width="8.75390625" style="13" customWidth="1"/>
    <col min="9" max="9" width="18.25390625" style="152" customWidth="1"/>
    <col min="10" max="13" width="9.125" style="13" customWidth="1"/>
    <col min="14" max="14" width="9.125" style="235" customWidth="1"/>
    <col min="15" max="16384" width="9.125" style="13" customWidth="1"/>
  </cols>
  <sheetData>
    <row r="1" spans="1:9" ht="36" customHeight="1">
      <c r="A1" s="208" t="s">
        <v>116</v>
      </c>
      <c r="B1" s="208" t="s">
        <v>117</v>
      </c>
      <c r="C1" s="209" t="s">
        <v>118</v>
      </c>
      <c r="D1" s="224" t="s">
        <v>443</v>
      </c>
      <c r="E1" s="166" t="s">
        <v>444</v>
      </c>
      <c r="F1" s="166" t="s">
        <v>363</v>
      </c>
      <c r="G1" s="169" t="s">
        <v>446</v>
      </c>
      <c r="H1" s="166" t="s">
        <v>447</v>
      </c>
      <c r="I1" s="171" t="s">
        <v>366</v>
      </c>
    </row>
    <row r="2" spans="1:9" ht="27" customHeight="1">
      <c r="A2" s="166" t="s">
        <v>449</v>
      </c>
      <c r="B2" s="166" t="s">
        <v>450</v>
      </c>
      <c r="C2" s="166" t="s">
        <v>451</v>
      </c>
      <c r="D2" s="166" t="s">
        <v>452</v>
      </c>
      <c r="E2" s="166" t="s">
        <v>453</v>
      </c>
      <c r="F2" s="166" t="s">
        <v>454</v>
      </c>
      <c r="G2" s="166" t="s">
        <v>455</v>
      </c>
      <c r="H2" s="166" t="s">
        <v>456</v>
      </c>
      <c r="I2" s="166" t="s">
        <v>457</v>
      </c>
    </row>
    <row r="3" spans="1:14" ht="124.5" customHeight="1">
      <c r="A3" s="213" t="s">
        <v>449</v>
      </c>
      <c r="B3" s="201" t="s">
        <v>622</v>
      </c>
      <c r="C3" s="166" t="s">
        <v>459</v>
      </c>
      <c r="D3" s="1159">
        <v>50000</v>
      </c>
      <c r="E3" s="226"/>
      <c r="F3" s="227"/>
      <c r="G3" s="228"/>
      <c r="H3" s="725"/>
      <c r="I3" s="174"/>
      <c r="L3" s="163"/>
      <c r="M3" s="916"/>
      <c r="N3" s="836"/>
    </row>
    <row r="4" spans="1:14" ht="113.25" customHeight="1">
      <c r="A4" s="213" t="s">
        <v>450</v>
      </c>
      <c r="B4" s="201" t="s">
        <v>32</v>
      </c>
      <c r="C4" s="166" t="s">
        <v>459</v>
      </c>
      <c r="D4" s="1159">
        <v>800</v>
      </c>
      <c r="E4" s="226"/>
      <c r="F4" s="227"/>
      <c r="G4" s="228"/>
      <c r="H4" s="725"/>
      <c r="I4" s="174"/>
      <c r="L4" s="163"/>
      <c r="M4" s="916"/>
      <c r="N4" s="836"/>
    </row>
    <row r="5" spans="1:14" ht="113.25" customHeight="1">
      <c r="A5" s="213" t="s">
        <v>451</v>
      </c>
      <c r="B5" s="178" t="s">
        <v>280</v>
      </c>
      <c r="C5" s="166" t="s">
        <v>459</v>
      </c>
      <c r="D5" s="1159">
        <v>9000</v>
      </c>
      <c r="E5" s="226"/>
      <c r="F5" s="227"/>
      <c r="G5" s="228"/>
      <c r="H5" s="725"/>
      <c r="I5" s="174"/>
      <c r="L5" s="163"/>
      <c r="M5" s="916"/>
      <c r="N5" s="836"/>
    </row>
    <row r="6" spans="1:14" ht="113.25" customHeight="1">
      <c r="A6" s="213" t="s">
        <v>452</v>
      </c>
      <c r="B6" s="178" t="s">
        <v>335</v>
      </c>
      <c r="C6" s="166" t="s">
        <v>459</v>
      </c>
      <c r="D6" s="1159">
        <v>4400</v>
      </c>
      <c r="E6" s="226"/>
      <c r="F6" s="227"/>
      <c r="G6" s="228"/>
      <c r="H6" s="725"/>
      <c r="I6" s="174"/>
      <c r="L6" s="163"/>
      <c r="M6" s="916"/>
      <c r="N6" s="836"/>
    </row>
    <row r="7" spans="1:14" ht="113.25" customHeight="1">
      <c r="A7" s="213" t="s">
        <v>453</v>
      </c>
      <c r="B7" s="178" t="s">
        <v>281</v>
      </c>
      <c r="C7" s="166" t="s">
        <v>459</v>
      </c>
      <c r="D7" s="1159">
        <v>5800</v>
      </c>
      <c r="E7" s="226"/>
      <c r="F7" s="227"/>
      <c r="G7" s="228"/>
      <c r="H7" s="725"/>
      <c r="I7" s="174"/>
      <c r="L7" s="163"/>
      <c r="M7" s="916"/>
      <c r="N7" s="836"/>
    </row>
    <row r="8" spans="1:14" ht="113.25" customHeight="1">
      <c r="A8" s="213" t="s">
        <v>454</v>
      </c>
      <c r="B8" s="178" t="s">
        <v>282</v>
      </c>
      <c r="C8" s="166" t="s">
        <v>459</v>
      </c>
      <c r="D8" s="1159">
        <v>30</v>
      </c>
      <c r="E8" s="229"/>
      <c r="F8" s="227"/>
      <c r="G8" s="228"/>
      <c r="H8" s="725"/>
      <c r="I8" s="174"/>
      <c r="L8" s="163"/>
      <c r="M8" s="916"/>
      <c r="N8" s="836"/>
    </row>
    <row r="9" spans="1:14" ht="113.25" customHeight="1">
      <c r="A9" s="213" t="s">
        <v>455</v>
      </c>
      <c r="B9" s="178" t="s">
        <v>283</v>
      </c>
      <c r="C9" s="166" t="s">
        <v>459</v>
      </c>
      <c r="D9" s="1159">
        <v>2</v>
      </c>
      <c r="E9" s="229"/>
      <c r="F9" s="227"/>
      <c r="G9" s="228"/>
      <c r="H9" s="725"/>
      <c r="I9" s="174"/>
      <c r="L9" s="163"/>
      <c r="M9" s="916"/>
      <c r="N9" s="836"/>
    </row>
    <row r="10" spans="1:14" ht="55.5" customHeight="1">
      <c r="A10" s="213" t="s">
        <v>456</v>
      </c>
      <c r="B10" s="168" t="s">
        <v>284</v>
      </c>
      <c r="C10" s="166" t="s">
        <v>459</v>
      </c>
      <c r="D10" s="1159">
        <v>7000</v>
      </c>
      <c r="E10" s="229"/>
      <c r="F10" s="227"/>
      <c r="G10" s="228"/>
      <c r="H10" s="725"/>
      <c r="I10" s="174"/>
      <c r="L10" s="163"/>
      <c r="M10" s="916"/>
      <c r="N10" s="836"/>
    </row>
    <row r="11" spans="1:14" s="42" customFormat="1" ht="45" customHeight="1">
      <c r="A11" s="213" t="s">
        <v>457</v>
      </c>
      <c r="B11" s="168" t="s">
        <v>285</v>
      </c>
      <c r="C11" s="166" t="s">
        <v>459</v>
      </c>
      <c r="D11" s="1159">
        <v>75000</v>
      </c>
      <c r="E11" s="230"/>
      <c r="F11" s="231"/>
      <c r="G11" s="228"/>
      <c r="H11" s="725"/>
      <c r="I11" s="174"/>
      <c r="L11" s="930"/>
      <c r="M11" s="916"/>
      <c r="N11" s="836"/>
    </row>
    <row r="12" spans="1:14" ht="70.5" customHeight="1">
      <c r="A12" s="213" t="s">
        <v>468</v>
      </c>
      <c r="B12" s="178" t="s">
        <v>286</v>
      </c>
      <c r="C12" s="166" t="s">
        <v>459</v>
      </c>
      <c r="D12" s="1159">
        <v>90</v>
      </c>
      <c r="E12" s="232"/>
      <c r="F12" s="233"/>
      <c r="G12" s="228"/>
      <c r="H12" s="725"/>
      <c r="I12" s="174"/>
      <c r="L12" s="931"/>
      <c r="M12" s="916"/>
      <c r="N12" s="836"/>
    </row>
    <row r="13" spans="1:9" ht="28.5" customHeight="1">
      <c r="A13" s="1221" t="s">
        <v>181</v>
      </c>
      <c r="B13" s="1221"/>
      <c r="C13" s="1221"/>
      <c r="D13" s="1221"/>
      <c r="E13" s="1221"/>
      <c r="F13" s="1221"/>
      <c r="G13" s="227"/>
      <c r="H13" s="725">
        <v>0.08</v>
      </c>
      <c r="I13" s="227">
        <f>SUM(I3:I12)</f>
        <v>0</v>
      </c>
    </row>
    <row r="14" ht="32.25" customHeight="1"/>
    <row r="15" spans="1:8" ht="18.75" customHeight="1">
      <c r="A15" s="184" t="s">
        <v>182</v>
      </c>
      <c r="B15" s="184"/>
      <c r="C15" s="184"/>
      <c r="D15" s="184"/>
      <c r="E15" s="184"/>
      <c r="F15" s="184"/>
      <c r="G15" s="184"/>
      <c r="H15" s="37"/>
    </row>
    <row r="16" spans="1:8" ht="12.75" customHeight="1">
      <c r="A16" s="185"/>
      <c r="B16" s="185"/>
      <c r="C16" s="185"/>
      <c r="D16" s="185"/>
      <c r="E16" s="185"/>
      <c r="F16" s="185"/>
      <c r="G16" s="185"/>
      <c r="H16" s="185"/>
    </row>
    <row r="17" spans="1:8" ht="21" customHeight="1">
      <c r="A17" s="13" t="s">
        <v>183</v>
      </c>
      <c r="D17" s="13"/>
      <c r="F17" s="186"/>
      <c r="H17" s="187"/>
    </row>
    <row r="18" spans="4:8" ht="13.5" customHeight="1">
      <c r="D18" s="13"/>
      <c r="F18" s="186"/>
      <c r="H18" s="187"/>
    </row>
    <row r="19" spans="1:8" ht="15.75" customHeight="1">
      <c r="A19" s="13" t="s">
        <v>184</v>
      </c>
      <c r="D19" s="13"/>
      <c r="F19" s="186"/>
      <c r="H19" s="187"/>
    </row>
    <row r="20" spans="4:8" ht="10.5" customHeight="1">
      <c r="D20" s="13"/>
      <c r="F20" s="186"/>
      <c r="H20" s="187"/>
    </row>
    <row r="21" spans="1:9" ht="18" customHeight="1">
      <c r="A21" s="13" t="s">
        <v>185</v>
      </c>
      <c r="D21" s="13"/>
      <c r="F21" s="186"/>
      <c r="I21" s="13"/>
    </row>
    <row r="22" spans="4:9" ht="7.5" customHeight="1">
      <c r="D22" s="13"/>
      <c r="F22" s="186"/>
      <c r="I22" s="13"/>
    </row>
    <row r="23" spans="1:9" ht="20.25" customHeight="1">
      <c r="A23" s="13" t="s">
        <v>264</v>
      </c>
      <c r="D23" s="13"/>
      <c r="I23" s="13"/>
    </row>
    <row r="24" spans="4:9" ht="14.25" customHeight="1">
      <c r="D24" s="13"/>
      <c r="I24" s="158"/>
    </row>
    <row r="25" spans="1:4" ht="21" customHeight="1">
      <c r="A25" s="13" t="s">
        <v>187</v>
      </c>
      <c r="D25" s="13"/>
    </row>
    <row r="26" ht="15" customHeight="1">
      <c r="D26" s="13"/>
    </row>
    <row r="27" spans="1:7" ht="18" customHeight="1">
      <c r="A27" s="159" t="s">
        <v>704</v>
      </c>
      <c r="B27" s="159"/>
      <c r="C27" s="159"/>
      <c r="D27" s="755"/>
      <c r="E27" s="756"/>
      <c r="F27" s="755"/>
      <c r="G27" s="737"/>
    </row>
    <row r="28" spans="1:9" ht="14.25" customHeight="1">
      <c r="A28" s="159"/>
      <c r="B28" s="160"/>
      <c r="C28" s="160"/>
      <c r="D28" s="13"/>
      <c r="F28" s="42"/>
      <c r="I28" s="13"/>
    </row>
    <row r="29" ht="18.75" customHeight="1"/>
    <row r="30" spans="7:9" ht="14.25" customHeight="1">
      <c r="G30" s="13" t="s">
        <v>188</v>
      </c>
      <c r="I30" s="13"/>
    </row>
    <row r="31" spans="7:9" ht="16.5" customHeight="1">
      <c r="G31" s="13" t="s">
        <v>189</v>
      </c>
      <c r="I31" s="13"/>
    </row>
    <row r="32" spans="7:9" ht="16.5" customHeight="1">
      <c r="G32" s="13" t="s">
        <v>190</v>
      </c>
      <c r="I32" s="13"/>
    </row>
  </sheetData>
  <sheetProtection selectLockedCells="1" selectUnlockedCells="1"/>
  <mergeCells count="1">
    <mergeCell ref="A13:F13"/>
  </mergeCells>
  <printOptions/>
  <pageMargins left="0.20604166666666668" right="0.31496062992125984" top="0.7525" bottom="0.3937007874015748" header="0.35433070866141736" footer="0.15748031496062992"/>
  <pageSetup horizontalDpi="600" verticalDpi="600" orientation="landscape" paperSize="9" scale="86" r:id="rId1"/>
  <headerFooter alignWithMargins="0">
    <oddHeader>&amp;LZałącznik nr 1
Przetarg nieograniczony nr 11/PN/15 na dostawy wyrobów medycznych jednorazowego użytku oraz materiałów zużywalnych, pakiet nr 10</oddHeader>
  </headerFooter>
  <rowBreaks count="1" manualBreakCount="1">
    <brk id="9" max="255" man="1"/>
  </rowBreaks>
</worksheet>
</file>

<file path=xl/worksheets/sheet11.xml><?xml version="1.0" encoding="utf-8"?>
<worksheet xmlns="http://schemas.openxmlformats.org/spreadsheetml/2006/main" xmlns:r="http://schemas.openxmlformats.org/officeDocument/2006/relationships">
  <dimension ref="A1:EB133"/>
  <sheetViews>
    <sheetView view="pageBreakPreview" zoomScale="60" workbookViewId="0" topLeftCell="A41">
      <selection activeCell="D75" sqref="D75"/>
    </sheetView>
  </sheetViews>
  <sheetFormatPr defaultColWidth="9.00390625" defaultRowHeight="33" customHeight="1"/>
  <cols>
    <col min="1" max="1" width="6.75390625" style="234" customWidth="1"/>
    <col min="2" max="2" width="34.125" style="13" customWidth="1"/>
    <col min="3" max="3" width="7.625" style="13" customWidth="1"/>
    <col min="4" max="4" width="12.625" style="13" customWidth="1"/>
    <col min="5" max="5" width="11.625" style="13" customWidth="1"/>
    <col min="6" max="6" width="12.75390625" style="13" customWidth="1"/>
    <col min="7" max="7" width="13.25390625" style="851" customWidth="1"/>
    <col min="8" max="8" width="15.125" style="207" customWidth="1"/>
    <col min="9" max="9" width="9.125" style="13" customWidth="1"/>
    <col min="10" max="10" width="18.375" style="235" customWidth="1"/>
    <col min="11" max="13" width="9.125" style="13" customWidth="1"/>
    <col min="14" max="14" width="9.125" style="235" customWidth="1"/>
    <col min="15" max="84" width="9.125" style="13" customWidth="1"/>
    <col min="85" max="16384" width="9.125" style="13" customWidth="1"/>
  </cols>
  <sheetData>
    <row r="1" spans="1:132" s="173" customFormat="1" ht="33" customHeight="1">
      <c r="A1" s="213" t="s">
        <v>116</v>
      </c>
      <c r="B1" s="202" t="s">
        <v>117</v>
      </c>
      <c r="C1" s="213" t="s">
        <v>287</v>
      </c>
      <c r="D1" s="166" t="s">
        <v>288</v>
      </c>
      <c r="E1" s="166" t="s">
        <v>444</v>
      </c>
      <c r="F1" s="166" t="s">
        <v>289</v>
      </c>
      <c r="G1" s="1153" t="s">
        <v>290</v>
      </c>
      <c r="H1" s="212" t="s">
        <v>291</v>
      </c>
      <c r="I1" s="166" t="s">
        <v>447</v>
      </c>
      <c r="J1" s="1065" t="s">
        <v>366</v>
      </c>
      <c r="K1" s="159"/>
      <c r="L1" s="159"/>
      <c r="M1" s="159"/>
      <c r="N1" s="755"/>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row>
    <row r="2" spans="1:132" s="173" customFormat="1" ht="33" customHeight="1">
      <c r="A2" s="213" t="s">
        <v>449</v>
      </c>
      <c r="B2" s="202" t="s">
        <v>450</v>
      </c>
      <c r="C2" s="202" t="s">
        <v>451</v>
      </c>
      <c r="D2" s="236" t="s">
        <v>452</v>
      </c>
      <c r="E2" s="202" t="s">
        <v>453</v>
      </c>
      <c r="F2" s="202"/>
      <c r="G2" s="1064" t="s">
        <v>454</v>
      </c>
      <c r="H2" s="239" t="s">
        <v>455</v>
      </c>
      <c r="I2" s="202" t="s">
        <v>456</v>
      </c>
      <c r="J2" s="936" t="s">
        <v>457</v>
      </c>
      <c r="K2" s="159"/>
      <c r="L2" s="159"/>
      <c r="M2" s="159"/>
      <c r="N2" s="755"/>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row>
    <row r="3" spans="1:132" s="173" customFormat="1" ht="33" customHeight="1">
      <c r="A3" s="213" t="s">
        <v>449</v>
      </c>
      <c r="B3" s="240" t="s">
        <v>292</v>
      </c>
      <c r="C3" s="213" t="s">
        <v>293</v>
      </c>
      <c r="D3" s="261">
        <v>15000</v>
      </c>
      <c r="E3" s="213"/>
      <c r="F3" s="213"/>
      <c r="G3" s="773"/>
      <c r="H3" s="771"/>
      <c r="I3" s="772"/>
      <c r="J3" s="937"/>
      <c r="K3" s="159"/>
      <c r="L3" s="932"/>
      <c r="M3" s="916"/>
      <c r="N3" s="836"/>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row>
    <row r="4" spans="1:132" s="173" customFormat="1" ht="33" customHeight="1">
      <c r="A4" s="213" t="s">
        <v>450</v>
      </c>
      <c r="B4" s="240" t="s">
        <v>706</v>
      </c>
      <c r="C4" s="213" t="s">
        <v>293</v>
      </c>
      <c r="D4" s="261">
        <v>40000</v>
      </c>
      <c r="E4" s="213"/>
      <c r="F4" s="213"/>
      <c r="G4" s="773"/>
      <c r="H4" s="771"/>
      <c r="I4" s="772"/>
      <c r="J4" s="937"/>
      <c r="K4" s="159"/>
      <c r="L4" s="932"/>
      <c r="M4" s="916"/>
      <c r="N4" s="836"/>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row>
    <row r="5" spans="1:132" s="173" customFormat="1" ht="33" customHeight="1">
      <c r="A5" s="213" t="s">
        <v>451</v>
      </c>
      <c r="B5" s="240" t="s">
        <v>294</v>
      </c>
      <c r="C5" s="213" t="s">
        <v>293</v>
      </c>
      <c r="D5" s="166">
        <v>450</v>
      </c>
      <c r="E5" s="213"/>
      <c r="F5" s="213"/>
      <c r="G5" s="773"/>
      <c r="H5" s="771"/>
      <c r="I5" s="772"/>
      <c r="J5" s="937"/>
      <c r="K5" s="159"/>
      <c r="L5" s="932"/>
      <c r="M5" s="916"/>
      <c r="N5" s="836"/>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row>
    <row r="6" spans="1:132" s="173" customFormat="1" ht="33" customHeight="1">
      <c r="A6" s="213" t="s">
        <v>452</v>
      </c>
      <c r="B6" s="240" t="s">
        <v>295</v>
      </c>
      <c r="C6" s="213" t="s">
        <v>296</v>
      </c>
      <c r="D6" s="261">
        <v>40000</v>
      </c>
      <c r="E6" s="213"/>
      <c r="F6" s="213"/>
      <c r="G6" s="773"/>
      <c r="H6" s="771"/>
      <c r="I6" s="772"/>
      <c r="J6" s="937"/>
      <c r="K6" s="159"/>
      <c r="L6" s="932"/>
      <c r="M6" s="916"/>
      <c r="N6" s="836"/>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row>
    <row r="7" spans="1:132" s="173" customFormat="1" ht="43.5" customHeight="1">
      <c r="A7" s="213" t="s">
        <v>453</v>
      </c>
      <c r="B7" s="243" t="s">
        <v>337</v>
      </c>
      <c r="C7" s="213" t="s">
        <v>296</v>
      </c>
      <c r="D7" s="261">
        <v>10000</v>
      </c>
      <c r="E7" s="213"/>
      <c r="F7" s="213"/>
      <c r="G7" s="773"/>
      <c r="H7" s="771"/>
      <c r="I7" s="772"/>
      <c r="J7" s="937"/>
      <c r="K7" s="159"/>
      <c r="L7" s="932"/>
      <c r="M7" s="916"/>
      <c r="N7" s="836"/>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row>
    <row r="8" spans="1:132" s="173" customFormat="1" ht="45.75" customHeight="1">
      <c r="A8" s="213" t="s">
        <v>454</v>
      </c>
      <c r="B8" s="240" t="s">
        <v>297</v>
      </c>
      <c r="C8" s="213" t="s">
        <v>296</v>
      </c>
      <c r="D8" s="261">
        <v>25000</v>
      </c>
      <c r="E8" s="213"/>
      <c r="F8" s="213"/>
      <c r="G8" s="773"/>
      <c r="H8" s="771"/>
      <c r="I8" s="772"/>
      <c r="J8" s="937"/>
      <c r="K8" s="159"/>
      <c r="L8" s="932"/>
      <c r="M8" s="916"/>
      <c r="N8" s="836"/>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row>
    <row r="9" spans="1:132" s="173" customFormat="1" ht="64.5" customHeight="1">
      <c r="A9" s="213" t="s">
        <v>455</v>
      </c>
      <c r="B9" s="244" t="s">
        <v>274</v>
      </c>
      <c r="C9" s="213" t="s">
        <v>293</v>
      </c>
      <c r="D9" s="166">
        <v>200</v>
      </c>
      <c r="E9" s="213"/>
      <c r="F9" s="213"/>
      <c r="G9" s="773"/>
      <c r="H9" s="771"/>
      <c r="I9" s="772"/>
      <c r="J9" s="937"/>
      <c r="K9" s="159"/>
      <c r="L9" s="932"/>
      <c r="M9" s="916"/>
      <c r="N9" s="836"/>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row>
    <row r="10" spans="1:132" s="173" customFormat="1" ht="64.5" customHeight="1">
      <c r="A10" s="213">
        <v>8</v>
      </c>
      <c r="B10" s="244" t="s">
        <v>628</v>
      </c>
      <c r="C10" s="213" t="s">
        <v>459</v>
      </c>
      <c r="D10" s="166">
        <v>300</v>
      </c>
      <c r="E10" s="213"/>
      <c r="F10" s="213"/>
      <c r="G10" s="773"/>
      <c r="H10" s="771"/>
      <c r="I10" s="772"/>
      <c r="J10" s="943"/>
      <c r="K10" s="159"/>
      <c r="L10" s="932"/>
      <c r="M10" s="916"/>
      <c r="N10" s="836"/>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row>
    <row r="11" spans="1:132" s="173" customFormat="1" ht="33" customHeight="1">
      <c r="A11" s="213">
        <v>9</v>
      </c>
      <c r="B11" s="240" t="s">
        <v>298</v>
      </c>
      <c r="C11" s="193" t="s">
        <v>296</v>
      </c>
      <c r="D11" s="224">
        <v>45000</v>
      </c>
      <c r="E11" s="193"/>
      <c r="F11" s="193"/>
      <c r="G11" s="850"/>
      <c r="H11" s="771"/>
      <c r="I11" s="772"/>
      <c r="J11" s="937"/>
      <c r="K11" s="159"/>
      <c r="L11" s="933"/>
      <c r="M11" s="916"/>
      <c r="N11" s="836"/>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row>
    <row r="12" spans="1:132" s="173" customFormat="1" ht="33" customHeight="1">
      <c r="A12" s="213">
        <v>10</v>
      </c>
      <c r="B12" s="240" t="s">
        <v>6</v>
      </c>
      <c r="C12" s="193" t="s">
        <v>459</v>
      </c>
      <c r="D12" s="224">
        <v>1000</v>
      </c>
      <c r="E12" s="374"/>
      <c r="F12" s="193"/>
      <c r="G12" s="666"/>
      <c r="H12" s="771"/>
      <c r="I12" s="772"/>
      <c r="J12" s="937"/>
      <c r="K12" s="159"/>
      <c r="L12" s="898"/>
      <c r="M12" s="916"/>
      <c r="N12" s="836"/>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row>
    <row r="13" spans="1:132" s="173" customFormat="1" ht="33" customHeight="1">
      <c r="A13" s="213">
        <v>11</v>
      </c>
      <c r="B13" s="889" t="s">
        <v>299</v>
      </c>
      <c r="C13" s="193" t="s">
        <v>293</v>
      </c>
      <c r="D13" s="169">
        <v>1000</v>
      </c>
      <c r="E13" s="193"/>
      <c r="F13" s="193"/>
      <c r="G13" s="850"/>
      <c r="H13" s="771"/>
      <c r="I13" s="772"/>
      <c r="J13" s="937"/>
      <c r="K13" s="159"/>
      <c r="L13" s="933"/>
      <c r="M13" s="916"/>
      <c r="N13" s="836"/>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row>
    <row r="14" spans="1:132" s="173" customFormat="1" ht="79.5" customHeight="1">
      <c r="A14" s="213">
        <v>12</v>
      </c>
      <c r="B14" s="240" t="s">
        <v>336</v>
      </c>
      <c r="C14" s="193" t="s">
        <v>296</v>
      </c>
      <c r="D14" s="169">
        <v>400</v>
      </c>
      <c r="E14" s="193"/>
      <c r="F14" s="193"/>
      <c r="G14" s="850"/>
      <c r="H14" s="771"/>
      <c r="I14" s="772"/>
      <c r="J14" s="937"/>
      <c r="K14" s="159"/>
      <c r="L14" s="933"/>
      <c r="M14" s="916"/>
      <c r="N14" s="836"/>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row>
    <row r="15" spans="1:132" s="173" customFormat="1" ht="33" customHeight="1">
      <c r="A15" s="213">
        <v>13</v>
      </c>
      <c r="B15" s="889" t="s">
        <v>7</v>
      </c>
      <c r="C15" s="193" t="s">
        <v>296</v>
      </c>
      <c r="D15" s="169">
        <v>300</v>
      </c>
      <c r="E15" s="193"/>
      <c r="F15" s="193"/>
      <c r="G15" s="850"/>
      <c r="H15" s="771"/>
      <c r="I15" s="772"/>
      <c r="J15" s="937"/>
      <c r="K15" s="159"/>
      <c r="L15" s="933"/>
      <c r="M15" s="916"/>
      <c r="N15" s="836"/>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row>
    <row r="16" spans="1:132" s="173" customFormat="1" ht="33" customHeight="1">
      <c r="A16" s="213" t="s">
        <v>216</v>
      </c>
      <c r="B16" s="240" t="s">
        <v>47</v>
      </c>
      <c r="C16" s="213" t="s">
        <v>296</v>
      </c>
      <c r="D16" s="261">
        <v>17000</v>
      </c>
      <c r="E16" s="213"/>
      <c r="F16" s="213"/>
      <c r="G16" s="773"/>
      <c r="H16" s="771"/>
      <c r="I16" s="772"/>
      <c r="J16" s="937"/>
      <c r="K16" s="159"/>
      <c r="L16" s="932"/>
      <c r="M16" s="916"/>
      <c r="N16" s="836"/>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939"/>
      <c r="AX16" s="935"/>
      <c r="AY16" s="935"/>
      <c r="AZ16" s="935"/>
      <c r="BA16" s="935"/>
      <c r="BB16" s="935"/>
      <c r="BC16" s="935"/>
      <c r="BD16" s="935"/>
      <c r="BE16" s="935"/>
      <c r="BF16" s="935"/>
      <c r="BG16" s="935"/>
      <c r="BH16" s="935"/>
      <c r="BI16" s="935"/>
      <c r="BJ16" s="935"/>
      <c r="BK16" s="935"/>
      <c r="BL16" s="935"/>
      <c r="BM16" s="935"/>
      <c r="BN16" s="935"/>
      <c r="BO16" s="935"/>
      <c r="BP16" s="935"/>
      <c r="BQ16" s="935"/>
      <c r="BR16" s="935"/>
      <c r="BS16" s="935"/>
      <c r="BT16" s="935"/>
      <c r="BU16" s="935"/>
      <c r="BV16" s="935"/>
      <c r="BW16" s="935"/>
      <c r="BX16" s="935"/>
      <c r="BY16" s="935"/>
      <c r="BZ16" s="935"/>
      <c r="CA16" s="935"/>
      <c r="CB16" s="935"/>
      <c r="CC16" s="935"/>
      <c r="CD16" s="935"/>
      <c r="CE16" s="935"/>
      <c r="CF16" s="935"/>
      <c r="CG16" s="935"/>
      <c r="CH16" s="935"/>
      <c r="CI16" s="935"/>
      <c r="CJ16" s="935"/>
      <c r="CK16" s="935"/>
      <c r="CL16" s="935"/>
      <c r="CM16" s="935"/>
      <c r="CN16" s="935"/>
      <c r="CO16" s="935"/>
      <c r="CP16" s="935"/>
      <c r="CQ16" s="935"/>
      <c r="CR16" s="935"/>
      <c r="CS16" s="935"/>
      <c r="CT16" s="935"/>
      <c r="CU16" s="935"/>
      <c r="CV16" s="935"/>
      <c r="CW16" s="935"/>
      <c r="CX16" s="935"/>
      <c r="CY16" s="935"/>
      <c r="CZ16" s="935"/>
      <c r="DA16" s="935"/>
      <c r="DB16" s="935"/>
      <c r="DC16" s="935"/>
      <c r="DD16" s="935"/>
      <c r="DE16" s="935"/>
      <c r="DF16" s="935"/>
      <c r="DG16" s="935"/>
      <c r="DH16" s="935"/>
      <c r="DI16" s="935"/>
      <c r="DJ16" s="935"/>
      <c r="DK16" s="935"/>
      <c r="DL16" s="935"/>
      <c r="DM16" s="935"/>
      <c r="DN16" s="935"/>
      <c r="DO16" s="935"/>
      <c r="DP16" s="935"/>
      <c r="DQ16" s="935"/>
      <c r="DR16" s="935"/>
      <c r="DS16" s="935"/>
      <c r="DT16" s="935"/>
      <c r="DU16" s="935"/>
      <c r="DV16" s="935"/>
      <c r="DW16" s="935"/>
      <c r="DX16" s="935"/>
      <c r="DY16" s="935"/>
      <c r="DZ16" s="935"/>
      <c r="EA16" s="935"/>
      <c r="EB16" s="935"/>
    </row>
    <row r="17" spans="1:49" s="173" customFormat="1" ht="33" customHeight="1">
      <c r="A17" s="213" t="s">
        <v>218</v>
      </c>
      <c r="B17" s="240" t="s">
        <v>48</v>
      </c>
      <c r="C17" s="213" t="s">
        <v>296</v>
      </c>
      <c r="D17" s="166">
        <v>2000</v>
      </c>
      <c r="E17" s="213"/>
      <c r="F17" s="213"/>
      <c r="G17" s="773"/>
      <c r="H17" s="771"/>
      <c r="I17" s="772"/>
      <c r="J17" s="937"/>
      <c r="K17" s="159"/>
      <c r="L17" s="932"/>
      <c r="M17" s="916"/>
      <c r="N17" s="836"/>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382"/>
    </row>
    <row r="18" spans="1:49" s="173" customFormat="1" ht="33" customHeight="1">
      <c r="A18" s="213" t="s">
        <v>220</v>
      </c>
      <c r="B18" s="240" t="s">
        <v>149</v>
      </c>
      <c r="C18" s="213" t="s">
        <v>296</v>
      </c>
      <c r="D18" s="166">
        <v>500</v>
      </c>
      <c r="E18" s="213"/>
      <c r="F18" s="213"/>
      <c r="G18" s="773"/>
      <c r="H18" s="771"/>
      <c r="I18" s="772"/>
      <c r="J18" s="937"/>
      <c r="K18" s="159"/>
      <c r="L18" s="932"/>
      <c r="M18" s="916"/>
      <c r="N18" s="836"/>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382"/>
    </row>
    <row r="19" spans="1:49" s="173" customFormat="1" ht="61.5" customHeight="1">
      <c r="A19" s="213" t="s">
        <v>222</v>
      </c>
      <c r="B19" s="240" t="s">
        <v>49</v>
      </c>
      <c r="C19" s="213" t="s">
        <v>296</v>
      </c>
      <c r="D19" s="166">
        <v>7000</v>
      </c>
      <c r="E19" s="213"/>
      <c r="F19" s="213"/>
      <c r="G19" s="773"/>
      <c r="H19" s="771"/>
      <c r="I19" s="772"/>
      <c r="J19" s="937"/>
      <c r="K19" s="159"/>
      <c r="L19" s="932"/>
      <c r="M19" s="916"/>
      <c r="N19" s="836"/>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382"/>
    </row>
    <row r="20" spans="1:49" s="173" customFormat="1" ht="42" customHeight="1">
      <c r="A20" s="213" t="s">
        <v>224</v>
      </c>
      <c r="B20" s="240" t="s">
        <v>267</v>
      </c>
      <c r="C20" s="213" t="s">
        <v>293</v>
      </c>
      <c r="D20" s="166">
        <v>5000</v>
      </c>
      <c r="E20" s="213"/>
      <c r="F20" s="213"/>
      <c r="G20" s="773"/>
      <c r="H20" s="771"/>
      <c r="I20" s="772"/>
      <c r="J20" s="937"/>
      <c r="K20" s="159"/>
      <c r="L20" s="932"/>
      <c r="M20" s="916"/>
      <c r="N20" s="836"/>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382"/>
    </row>
    <row r="21" spans="1:49" s="173" customFormat="1" ht="51.75" customHeight="1">
      <c r="A21" s="213" t="s">
        <v>226</v>
      </c>
      <c r="B21" s="240" t="s">
        <v>50</v>
      </c>
      <c r="C21" s="213" t="s">
        <v>293</v>
      </c>
      <c r="D21" s="166">
        <v>200</v>
      </c>
      <c r="E21" s="213"/>
      <c r="F21" s="213"/>
      <c r="G21" s="773"/>
      <c r="H21" s="771"/>
      <c r="I21" s="772"/>
      <c r="J21" s="937"/>
      <c r="K21" s="159"/>
      <c r="L21" s="932"/>
      <c r="M21" s="916"/>
      <c r="N21" s="836"/>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382"/>
    </row>
    <row r="22" spans="1:49" s="173" customFormat="1" ht="48" customHeight="1">
      <c r="A22" s="213" t="s">
        <v>587</v>
      </c>
      <c r="B22" s="240" t="s">
        <v>51</v>
      </c>
      <c r="C22" s="213" t="s">
        <v>293</v>
      </c>
      <c r="D22" s="166">
        <v>1000</v>
      </c>
      <c r="E22" s="213"/>
      <c r="F22" s="213"/>
      <c r="G22" s="773"/>
      <c r="H22" s="771"/>
      <c r="I22" s="772"/>
      <c r="J22" s="937"/>
      <c r="K22" s="159"/>
      <c r="L22" s="932"/>
      <c r="M22" s="916"/>
      <c r="N22" s="836"/>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382"/>
    </row>
    <row r="23" spans="1:49" s="173" customFormat="1" ht="44.25" customHeight="1">
      <c r="A23" s="213" t="s">
        <v>589</v>
      </c>
      <c r="B23" s="240" t="s">
        <v>150</v>
      </c>
      <c r="C23" s="213" t="s">
        <v>246</v>
      </c>
      <c r="D23" s="166">
        <v>100</v>
      </c>
      <c r="E23" s="213"/>
      <c r="F23" s="213"/>
      <c r="G23" s="773"/>
      <c r="H23" s="771"/>
      <c r="I23" s="772"/>
      <c r="J23" s="937"/>
      <c r="K23" s="159"/>
      <c r="L23" s="932"/>
      <c r="M23" s="916"/>
      <c r="N23" s="836"/>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382"/>
    </row>
    <row r="24" spans="1:49" s="173" customFormat="1" ht="41.25" customHeight="1">
      <c r="A24" s="213" t="s">
        <v>591</v>
      </c>
      <c r="B24" s="245" t="s">
        <v>151</v>
      </c>
      <c r="C24" s="213" t="s">
        <v>246</v>
      </c>
      <c r="D24" s="166">
        <v>250</v>
      </c>
      <c r="E24" s="213"/>
      <c r="F24" s="213"/>
      <c r="G24" s="773"/>
      <c r="H24" s="771"/>
      <c r="I24" s="772"/>
      <c r="J24" s="937"/>
      <c r="K24" s="159"/>
      <c r="L24" s="932"/>
      <c r="M24" s="916"/>
      <c r="N24" s="836"/>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382"/>
    </row>
    <row r="25" spans="1:48" ht="72.75" customHeight="1">
      <c r="A25" s="247">
        <v>23</v>
      </c>
      <c r="B25" s="1177" t="s">
        <v>1</v>
      </c>
      <c r="C25" s="1178" t="s">
        <v>246</v>
      </c>
      <c r="D25" s="1179">
        <v>25</v>
      </c>
      <c r="E25" s="1180"/>
      <c r="F25" s="1180"/>
      <c r="G25" s="1181"/>
      <c r="H25" s="771"/>
      <c r="I25" s="772"/>
      <c r="J25" s="937"/>
      <c r="K25" s="159"/>
      <c r="L25" s="933"/>
      <c r="M25" s="916"/>
      <c r="N25" s="836"/>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row>
    <row r="26" spans="1:48" ht="45.75" customHeight="1">
      <c r="A26" s="71">
        <v>24</v>
      </c>
      <c r="B26" s="890" t="s">
        <v>8</v>
      </c>
      <c r="C26" s="701" t="s">
        <v>459</v>
      </c>
      <c r="D26" s="118">
        <v>4000</v>
      </c>
      <c r="E26" s="49"/>
      <c r="F26" s="702"/>
      <c r="G26" s="856"/>
      <c r="H26" s="1176"/>
      <c r="I26" s="772"/>
      <c r="J26" s="937"/>
      <c r="K26" s="159"/>
      <c r="L26" s="934"/>
      <c r="M26" s="916"/>
      <c r="N26" s="836"/>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row>
    <row r="27" spans="1:48" ht="72.75" customHeight="1">
      <c r="A27" s="71">
        <v>25</v>
      </c>
      <c r="B27" s="890" t="s">
        <v>707</v>
      </c>
      <c r="C27" s="701" t="s">
        <v>459</v>
      </c>
      <c r="D27" s="118">
        <v>4000</v>
      </c>
      <c r="E27" s="49"/>
      <c r="F27" s="702"/>
      <c r="G27" s="856"/>
      <c r="H27" s="1176"/>
      <c r="I27" s="772"/>
      <c r="J27" s="937"/>
      <c r="K27" s="159"/>
      <c r="L27" s="934"/>
      <c r="M27" s="916"/>
      <c r="N27" s="836"/>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row>
    <row r="28" spans="1:49" s="173" customFormat="1" ht="33" customHeight="1">
      <c r="A28" s="1222" t="s">
        <v>181</v>
      </c>
      <c r="B28" s="1222"/>
      <c r="C28" s="1222"/>
      <c r="D28" s="1222"/>
      <c r="E28" s="1222"/>
      <c r="F28" s="1222"/>
      <c r="G28" s="1222"/>
      <c r="H28" s="771"/>
      <c r="I28" s="773"/>
      <c r="J28" s="938"/>
      <c r="K28" s="159"/>
      <c r="L28" s="159"/>
      <c r="M28" s="159"/>
      <c r="N28" s="755"/>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382"/>
    </row>
    <row r="29" spans="3:48" ht="14.25" customHeight="1" hidden="1">
      <c r="C29" s="234"/>
      <c r="H29" s="712"/>
      <c r="I29" s="88"/>
      <c r="J29" s="774"/>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row>
    <row r="30" spans="1:10" ht="6.75" customHeight="1" hidden="1">
      <c r="A30" s="184" t="s">
        <v>182</v>
      </c>
      <c r="B30" s="184"/>
      <c r="C30" s="184"/>
      <c r="D30" s="184"/>
      <c r="E30" s="184"/>
      <c r="F30" s="184"/>
      <c r="G30" s="852"/>
      <c r="H30" s="775"/>
      <c r="I30" s="89"/>
      <c r="J30" s="774"/>
    </row>
    <row r="31" spans="1:10" ht="16.5" customHeight="1" hidden="1">
      <c r="A31" s="185"/>
      <c r="B31" s="185"/>
      <c r="C31" s="185"/>
      <c r="D31" s="185"/>
      <c r="E31" s="185"/>
      <c r="F31" s="185"/>
      <c r="G31" s="853"/>
      <c r="H31" s="776"/>
      <c r="I31" s="89"/>
      <c r="J31" s="774"/>
    </row>
    <row r="32" spans="1:10" ht="16.5" customHeight="1" hidden="1">
      <c r="A32" s="13" t="s">
        <v>183</v>
      </c>
      <c r="F32" s="186"/>
      <c r="H32" s="777"/>
      <c r="I32" s="89"/>
      <c r="J32" s="774"/>
    </row>
    <row r="33" spans="1:10" ht="16.5" customHeight="1" hidden="1">
      <c r="A33" s="13"/>
      <c r="F33" s="186"/>
      <c r="H33" s="777"/>
      <c r="I33" s="89"/>
      <c r="J33" s="774"/>
    </row>
    <row r="34" spans="1:10" ht="16.5" customHeight="1" hidden="1">
      <c r="A34" s="13" t="s">
        <v>184</v>
      </c>
      <c r="F34" s="186"/>
      <c r="H34" s="777"/>
      <c r="I34" s="89"/>
      <c r="J34" s="774"/>
    </row>
    <row r="35" spans="1:10" ht="16.5" customHeight="1" hidden="1">
      <c r="A35" s="13"/>
      <c r="F35" s="186"/>
      <c r="H35" s="777"/>
      <c r="I35" s="89"/>
      <c r="J35" s="774"/>
    </row>
    <row r="36" spans="1:10" ht="16.5" customHeight="1" hidden="1">
      <c r="A36" s="13" t="s">
        <v>185</v>
      </c>
      <c r="F36" s="186"/>
      <c r="H36" s="712"/>
      <c r="I36" s="88"/>
      <c r="J36" s="774"/>
    </row>
    <row r="37" spans="1:10" ht="16.5" customHeight="1" hidden="1">
      <c r="A37" s="13"/>
      <c r="F37" s="186"/>
      <c r="H37" s="712"/>
      <c r="I37" s="88"/>
      <c r="J37" s="774"/>
    </row>
    <row r="38" spans="1:10" ht="16.5" customHeight="1" hidden="1">
      <c r="A38" s="13" t="s">
        <v>264</v>
      </c>
      <c r="H38" s="712"/>
      <c r="I38" s="88"/>
      <c r="J38" s="774"/>
    </row>
    <row r="39" spans="1:10" ht="16.5" customHeight="1" hidden="1">
      <c r="A39" s="13"/>
      <c r="H39" s="712"/>
      <c r="I39" s="90"/>
      <c r="J39" s="774"/>
    </row>
    <row r="40" spans="1:10" ht="16.5" customHeight="1" hidden="1">
      <c r="A40" s="13" t="s">
        <v>187</v>
      </c>
      <c r="H40" s="712"/>
      <c r="I40" s="88"/>
      <c r="J40" s="774"/>
    </row>
    <row r="41" spans="1:10" ht="16.5" customHeight="1">
      <c r="A41" s="184" t="s">
        <v>182</v>
      </c>
      <c r="B41" s="184"/>
      <c r="C41" s="184"/>
      <c r="D41" s="184"/>
      <c r="E41" s="184"/>
      <c r="F41" s="184"/>
      <c r="G41" s="184"/>
      <c r="H41" s="712"/>
      <c r="I41" s="88"/>
      <c r="J41" s="774"/>
    </row>
    <row r="42" spans="1:10" ht="16.5" customHeight="1">
      <c r="A42" s="185"/>
      <c r="B42" s="185"/>
      <c r="C42" s="185"/>
      <c r="D42" s="185"/>
      <c r="E42" s="185"/>
      <c r="F42" s="185"/>
      <c r="G42" s="185"/>
      <c r="H42" s="712"/>
      <c r="I42" s="88"/>
      <c r="J42" s="774"/>
    </row>
    <row r="43" spans="1:10" ht="16.5" customHeight="1">
      <c r="A43" s="13" t="s">
        <v>183</v>
      </c>
      <c r="F43" s="186"/>
      <c r="G43" s="13"/>
      <c r="H43" s="712"/>
      <c r="I43" s="88"/>
      <c r="J43" s="774"/>
    </row>
    <row r="44" spans="1:10" ht="16.5" customHeight="1">
      <c r="A44" s="13"/>
      <c r="F44" s="186"/>
      <c r="G44" s="13"/>
      <c r="H44" s="712"/>
      <c r="I44" s="88"/>
      <c r="J44" s="774"/>
    </row>
    <row r="45" spans="1:10" ht="16.5" customHeight="1">
      <c r="A45" s="13" t="s">
        <v>184</v>
      </c>
      <c r="F45" s="186"/>
      <c r="G45" s="13"/>
      <c r="H45" s="712"/>
      <c r="I45" s="88"/>
      <c r="J45" s="774"/>
    </row>
    <row r="46" spans="1:10" ht="16.5" customHeight="1">
      <c r="A46" s="13"/>
      <c r="F46" s="186"/>
      <c r="G46" s="13"/>
      <c r="H46" s="712"/>
      <c r="I46" s="88"/>
      <c r="J46" s="774"/>
    </row>
    <row r="47" spans="1:10" ht="16.5" customHeight="1">
      <c r="A47" s="13" t="s">
        <v>185</v>
      </c>
      <c r="F47" s="186"/>
      <c r="G47" s="13"/>
      <c r="H47" s="712"/>
      <c r="I47" s="88"/>
      <c r="J47" s="774"/>
    </row>
    <row r="48" spans="1:10" ht="16.5" customHeight="1">
      <c r="A48" s="13"/>
      <c r="F48" s="186"/>
      <c r="G48" s="13"/>
      <c r="H48" s="712"/>
      <c r="I48" s="88"/>
      <c r="J48" s="774"/>
    </row>
    <row r="49" spans="1:10" ht="16.5" customHeight="1">
      <c r="A49" s="13" t="s">
        <v>264</v>
      </c>
      <c r="G49" s="13"/>
      <c r="H49" s="712"/>
      <c r="I49" s="88"/>
      <c r="J49" s="774"/>
    </row>
    <row r="50" spans="1:10" ht="16.5" customHeight="1">
      <c r="A50" s="13"/>
      <c r="G50" s="13"/>
      <c r="H50" s="712"/>
      <c r="I50" s="88"/>
      <c r="J50" s="774"/>
    </row>
    <row r="51" spans="1:10" ht="16.5" customHeight="1">
      <c r="A51" s="13" t="s">
        <v>709</v>
      </c>
      <c r="G51" s="13"/>
      <c r="H51" s="712"/>
      <c r="I51" s="88"/>
      <c r="J51" s="774"/>
    </row>
    <row r="52" spans="1:10" ht="16.5" customHeight="1">
      <c r="A52" s="13"/>
      <c r="G52" s="13"/>
      <c r="H52" s="712"/>
      <c r="I52" s="88"/>
      <c r="J52" s="774"/>
    </row>
    <row r="53" spans="1:10" ht="16.5" customHeight="1">
      <c r="A53" s="159" t="s">
        <v>704</v>
      </c>
      <c r="B53" s="159"/>
      <c r="C53" s="159"/>
      <c r="D53" s="755"/>
      <c r="E53" s="756"/>
      <c r="F53" s="755"/>
      <c r="G53" s="737"/>
      <c r="H53" s="712"/>
      <c r="I53" s="88"/>
      <c r="J53" s="774"/>
    </row>
    <row r="54" spans="1:10" ht="16.5" customHeight="1">
      <c r="A54" s="159"/>
      <c r="B54" s="160"/>
      <c r="C54" s="160"/>
      <c r="F54" s="42"/>
      <c r="G54" s="13"/>
      <c r="H54" s="712"/>
      <c r="I54" s="88"/>
      <c r="J54" s="774"/>
    </row>
    <row r="55" spans="1:10" ht="16.5" customHeight="1">
      <c r="A55" s="13"/>
      <c r="H55" s="712"/>
      <c r="I55" s="88"/>
      <c r="J55" s="774"/>
    </row>
    <row r="56" spans="1:10" ht="10.5" customHeight="1">
      <c r="A56" s="13"/>
      <c r="H56" s="712"/>
      <c r="I56" s="88"/>
      <c r="J56" s="774"/>
    </row>
    <row r="57" spans="1:10" ht="16.5" customHeight="1">
      <c r="A57" s="37" t="s">
        <v>152</v>
      </c>
      <c r="B57" s="37"/>
      <c r="C57" s="234"/>
      <c r="H57" s="712"/>
      <c r="I57" s="88"/>
      <c r="J57" s="774"/>
    </row>
    <row r="58" spans="1:10" ht="16.5" customHeight="1">
      <c r="A58" s="13"/>
      <c r="C58" s="234"/>
      <c r="H58" s="712"/>
      <c r="I58" s="88"/>
      <c r="J58" s="774"/>
    </row>
    <row r="59" spans="1:12" ht="20.25" customHeight="1">
      <c r="A59" s="682">
        <v>1</v>
      </c>
      <c r="B59" s="34" t="s">
        <v>153</v>
      </c>
      <c r="C59" s="494"/>
      <c r="D59" s="34"/>
      <c r="E59" s="34"/>
      <c r="F59" s="34"/>
      <c r="G59" s="854"/>
      <c r="H59" s="778"/>
      <c r="I59" s="779"/>
      <c r="J59" s="780"/>
      <c r="K59" s="34"/>
      <c r="L59" s="34"/>
    </row>
    <row r="60" spans="1:12" ht="19.5" customHeight="1">
      <c r="A60" s="682">
        <v>2</v>
      </c>
      <c r="B60" s="34" t="s">
        <v>708</v>
      </c>
      <c r="C60" s="494"/>
      <c r="D60" s="34"/>
      <c r="E60" s="34"/>
      <c r="F60" s="34"/>
      <c r="G60" s="854"/>
      <c r="H60" s="778"/>
      <c r="I60" s="779"/>
      <c r="J60" s="780"/>
      <c r="K60" s="34"/>
      <c r="L60" s="34"/>
    </row>
    <row r="61" spans="1:12" ht="20.25" customHeight="1">
      <c r="A61" s="494"/>
      <c r="B61" s="34" t="s">
        <v>154</v>
      </c>
      <c r="C61" s="34"/>
      <c r="D61" s="34"/>
      <c r="E61" s="34"/>
      <c r="F61" s="34"/>
      <c r="G61" s="854"/>
      <c r="H61" s="778"/>
      <c r="I61" s="779"/>
      <c r="J61" s="780"/>
      <c r="K61" s="34"/>
      <c r="L61" s="34"/>
    </row>
    <row r="62" spans="1:14" s="866" customFormat="1" ht="20.25" customHeight="1">
      <c r="A62" s="1202"/>
      <c r="B62" s="1205" t="s">
        <v>25</v>
      </c>
      <c r="C62" s="1205"/>
      <c r="D62" s="1205"/>
      <c r="E62" s="1205"/>
      <c r="F62" s="1205"/>
      <c r="G62" s="1206"/>
      <c r="H62" s="1207"/>
      <c r="I62" s="1208"/>
      <c r="J62" s="1204"/>
      <c r="K62" s="1203"/>
      <c r="L62" s="1203"/>
      <c r="N62" s="867"/>
    </row>
    <row r="63" spans="1:12" ht="21" customHeight="1">
      <c r="A63" s="682">
        <v>3</v>
      </c>
      <c r="B63" s="34" t="s">
        <v>155</v>
      </c>
      <c r="C63" s="34"/>
      <c r="D63" s="34"/>
      <c r="E63" s="34"/>
      <c r="F63" s="34"/>
      <c r="G63" s="854"/>
      <c r="H63" s="778"/>
      <c r="I63" s="779"/>
      <c r="J63" s="780"/>
      <c r="K63" s="34"/>
      <c r="L63" s="34"/>
    </row>
    <row r="64" spans="1:12" ht="20.25" customHeight="1">
      <c r="A64" s="682">
        <v>4</v>
      </c>
      <c r="B64" s="34" t="s">
        <v>268</v>
      </c>
      <c r="C64" s="34"/>
      <c r="D64" s="34"/>
      <c r="E64" s="34"/>
      <c r="F64" s="34"/>
      <c r="G64" s="854"/>
      <c r="H64" s="778"/>
      <c r="I64" s="779"/>
      <c r="J64" s="780"/>
      <c r="K64" s="34"/>
      <c r="L64" s="34"/>
    </row>
    <row r="65" spans="1:12" ht="21" customHeight="1">
      <c r="A65" s="682"/>
      <c r="B65" s="34" t="s">
        <v>249</v>
      </c>
      <c r="C65" s="34"/>
      <c r="D65" s="34"/>
      <c r="E65" s="34"/>
      <c r="F65" s="34"/>
      <c r="G65" s="854"/>
      <c r="H65" s="778"/>
      <c r="I65" s="779"/>
      <c r="J65" s="780"/>
      <c r="K65" s="34"/>
      <c r="L65" s="34"/>
    </row>
    <row r="66" spans="1:14" s="165" customFormat="1" ht="19.5" customHeight="1">
      <c r="A66" s="683">
        <v>5</v>
      </c>
      <c r="B66" s="497" t="s">
        <v>9</v>
      </c>
      <c r="C66" s="684"/>
      <c r="D66" s="684"/>
      <c r="E66" s="684"/>
      <c r="F66" s="684"/>
      <c r="G66" s="855"/>
      <c r="H66" s="781"/>
      <c r="I66" s="782"/>
      <c r="J66" s="783"/>
      <c r="K66" s="684"/>
      <c r="L66" s="684"/>
      <c r="N66" s="857"/>
    </row>
    <row r="67" spans="1:12" ht="21.75" customHeight="1">
      <c r="A67" s="682">
        <v>6</v>
      </c>
      <c r="B67" s="34" t="s">
        <v>250</v>
      </c>
      <c r="C67" s="34"/>
      <c r="D67" s="34"/>
      <c r="E67" s="34"/>
      <c r="F67" s="34"/>
      <c r="G67" s="854"/>
      <c r="H67" s="778"/>
      <c r="I67" s="779"/>
      <c r="J67" s="780"/>
      <c r="K67" s="34"/>
      <c r="L67" s="34"/>
    </row>
    <row r="68" spans="1:12" ht="21" customHeight="1">
      <c r="A68" s="682">
        <v>7</v>
      </c>
      <c r="B68" s="34" t="s">
        <v>251</v>
      </c>
      <c r="C68" s="34"/>
      <c r="D68" s="34"/>
      <c r="E68" s="34"/>
      <c r="F68" s="34"/>
      <c r="G68" s="854"/>
      <c r="H68" s="778"/>
      <c r="I68" s="779"/>
      <c r="J68" s="780"/>
      <c r="K68" s="34"/>
      <c r="L68" s="34"/>
    </row>
    <row r="69" spans="1:12" ht="15" customHeight="1">
      <c r="A69" s="682">
        <v>6</v>
      </c>
      <c r="B69" s="34" t="s">
        <v>252</v>
      </c>
      <c r="C69" s="34"/>
      <c r="D69" s="34"/>
      <c r="E69" s="34"/>
      <c r="F69" s="34"/>
      <c r="G69" s="854"/>
      <c r="H69" s="778"/>
      <c r="I69" s="779"/>
      <c r="J69" s="780"/>
      <c r="K69" s="34"/>
      <c r="L69" s="34"/>
    </row>
    <row r="70" spans="1:12" ht="16.5" customHeight="1">
      <c r="A70" s="494"/>
      <c r="B70" s="34"/>
      <c r="C70" s="34"/>
      <c r="D70" s="34"/>
      <c r="E70" s="34"/>
      <c r="F70" s="34"/>
      <c r="G70" s="854"/>
      <c r="H70" s="778"/>
      <c r="I70" s="779"/>
      <c r="J70" s="780"/>
      <c r="K70" s="34"/>
      <c r="L70" s="34"/>
    </row>
    <row r="71" spans="1:12" ht="17.25" customHeight="1">
      <c r="A71" s="494"/>
      <c r="B71" s="34"/>
      <c r="C71" s="34"/>
      <c r="D71" s="34"/>
      <c r="E71" s="34"/>
      <c r="F71" s="34"/>
      <c r="G71" s="854"/>
      <c r="H71" s="778"/>
      <c r="I71" s="779"/>
      <c r="J71" s="780"/>
      <c r="K71" s="34"/>
      <c r="L71" s="34"/>
    </row>
    <row r="72" spans="8:10" ht="13.5" customHeight="1">
      <c r="H72" s="712"/>
      <c r="I72" s="88"/>
      <c r="J72" s="774"/>
    </row>
    <row r="73" spans="7:10" ht="14.25" customHeight="1">
      <c r="G73" s="851" t="s">
        <v>188</v>
      </c>
      <c r="H73" s="712"/>
      <c r="I73" s="88"/>
      <c r="J73" s="774"/>
    </row>
    <row r="74" spans="7:10" ht="20.25" customHeight="1">
      <c r="G74" s="851" t="s">
        <v>189</v>
      </c>
      <c r="H74" s="712"/>
      <c r="I74" s="88"/>
      <c r="J74" s="774"/>
    </row>
    <row r="75" spans="7:10" ht="15.75" customHeight="1">
      <c r="G75" s="851" t="s">
        <v>190</v>
      </c>
      <c r="H75" s="712"/>
      <c r="I75" s="88"/>
      <c r="J75" s="774"/>
    </row>
    <row r="76" spans="8:10" ht="15.75" customHeight="1">
      <c r="H76" s="712"/>
      <c r="I76" s="88"/>
      <c r="J76" s="774"/>
    </row>
    <row r="77" spans="8:10" ht="12.75" customHeight="1">
      <c r="H77" s="712"/>
      <c r="I77" s="88"/>
      <c r="J77" s="774"/>
    </row>
    <row r="78" spans="8:10" ht="15.75" customHeight="1">
      <c r="H78" s="712"/>
      <c r="I78" s="88"/>
      <c r="J78" s="774"/>
    </row>
    <row r="79" spans="8:10" ht="17.25" customHeight="1">
      <c r="H79" s="712"/>
      <c r="I79" s="88"/>
      <c r="J79" s="774"/>
    </row>
    <row r="80" spans="8:10" ht="15" customHeight="1">
      <c r="H80" s="712"/>
      <c r="I80" s="88"/>
      <c r="J80" s="774"/>
    </row>
    <row r="81" spans="8:10" ht="33" customHeight="1">
      <c r="H81" s="712"/>
      <c r="I81" s="88"/>
      <c r="J81" s="774"/>
    </row>
    <row r="82" spans="8:10" ht="33" customHeight="1">
      <c r="H82" s="712"/>
      <c r="I82" s="88"/>
      <c r="J82" s="774"/>
    </row>
    <row r="83" spans="8:10" ht="33" customHeight="1">
      <c r="H83" s="712"/>
      <c r="I83" s="88"/>
      <c r="J83" s="774"/>
    </row>
    <row r="84" spans="8:10" ht="33" customHeight="1">
      <c r="H84" s="712"/>
      <c r="I84" s="88"/>
      <c r="J84" s="774"/>
    </row>
    <row r="85" spans="8:10" ht="33" customHeight="1">
      <c r="H85" s="712"/>
      <c r="I85" s="88"/>
      <c r="J85" s="774"/>
    </row>
    <row r="86" spans="8:10" ht="33" customHeight="1">
      <c r="H86" s="712"/>
      <c r="I86" s="88"/>
      <c r="J86" s="774"/>
    </row>
    <row r="87" spans="8:10" ht="33" customHeight="1">
      <c r="H87" s="712"/>
      <c r="I87" s="88"/>
      <c r="J87" s="774"/>
    </row>
    <row r="88" spans="8:10" ht="33" customHeight="1">
      <c r="H88" s="712"/>
      <c r="I88" s="88"/>
      <c r="J88" s="774"/>
    </row>
    <row r="89" spans="8:10" ht="33" customHeight="1">
      <c r="H89" s="712"/>
      <c r="I89" s="88"/>
      <c r="J89" s="774"/>
    </row>
    <row r="90" spans="8:10" ht="33" customHeight="1">
      <c r="H90" s="712"/>
      <c r="I90" s="88"/>
      <c r="J90" s="774"/>
    </row>
    <row r="91" spans="8:10" ht="33" customHeight="1">
      <c r="H91" s="712"/>
      <c r="I91" s="88"/>
      <c r="J91" s="774"/>
    </row>
    <row r="92" spans="8:10" ht="33" customHeight="1">
      <c r="H92" s="712"/>
      <c r="I92" s="88"/>
      <c r="J92" s="774"/>
    </row>
    <row r="93" spans="8:10" ht="33" customHeight="1">
      <c r="H93" s="712"/>
      <c r="I93" s="88"/>
      <c r="J93" s="774"/>
    </row>
    <row r="94" spans="8:10" ht="33" customHeight="1">
      <c r="H94" s="712"/>
      <c r="I94" s="88"/>
      <c r="J94" s="774"/>
    </row>
    <row r="95" spans="8:10" ht="33" customHeight="1">
      <c r="H95" s="712"/>
      <c r="I95" s="88"/>
      <c r="J95" s="774"/>
    </row>
    <row r="96" spans="8:10" ht="33" customHeight="1">
      <c r="H96" s="712"/>
      <c r="I96" s="88"/>
      <c r="J96" s="774"/>
    </row>
    <row r="97" spans="8:10" ht="33" customHeight="1">
      <c r="H97" s="712"/>
      <c r="I97" s="88"/>
      <c r="J97" s="774"/>
    </row>
    <row r="98" spans="8:10" ht="33" customHeight="1">
      <c r="H98" s="712"/>
      <c r="I98" s="88"/>
      <c r="J98" s="774"/>
    </row>
    <row r="99" spans="8:10" ht="33" customHeight="1">
      <c r="H99" s="712"/>
      <c r="I99" s="88"/>
      <c r="J99" s="774"/>
    </row>
    <row r="100" spans="8:10" ht="33" customHeight="1">
      <c r="H100" s="712"/>
      <c r="I100" s="88"/>
      <c r="J100" s="774"/>
    </row>
    <row r="101" spans="8:10" ht="33" customHeight="1">
      <c r="H101" s="712"/>
      <c r="I101" s="88"/>
      <c r="J101" s="774"/>
    </row>
    <row r="102" spans="8:10" ht="33" customHeight="1">
      <c r="H102" s="712"/>
      <c r="I102" s="88"/>
      <c r="J102" s="774"/>
    </row>
    <row r="103" spans="8:10" ht="33" customHeight="1">
      <c r="H103" s="712"/>
      <c r="I103" s="88"/>
      <c r="J103" s="774"/>
    </row>
    <row r="104" spans="8:10" ht="33" customHeight="1">
      <c r="H104" s="712"/>
      <c r="I104" s="88"/>
      <c r="J104" s="774"/>
    </row>
    <row r="105" spans="8:10" ht="33" customHeight="1">
      <c r="H105" s="712"/>
      <c r="I105" s="88"/>
      <c r="J105" s="774"/>
    </row>
    <row r="106" spans="8:10" ht="33" customHeight="1">
      <c r="H106" s="712"/>
      <c r="I106" s="88"/>
      <c r="J106" s="774"/>
    </row>
    <row r="107" spans="8:10" ht="33" customHeight="1">
      <c r="H107" s="712"/>
      <c r="I107" s="88"/>
      <c r="J107" s="774"/>
    </row>
    <row r="108" spans="8:10" ht="33" customHeight="1">
      <c r="H108" s="712"/>
      <c r="I108" s="88"/>
      <c r="J108" s="774"/>
    </row>
    <row r="109" spans="8:10" ht="33" customHeight="1">
      <c r="H109" s="712"/>
      <c r="I109" s="88"/>
      <c r="J109" s="774"/>
    </row>
    <row r="110" spans="8:10" ht="33" customHeight="1">
      <c r="H110" s="712"/>
      <c r="I110" s="88"/>
      <c r="J110" s="774"/>
    </row>
    <row r="111" spans="8:10" ht="33" customHeight="1">
      <c r="H111" s="712"/>
      <c r="I111" s="88"/>
      <c r="J111" s="774"/>
    </row>
    <row r="112" spans="8:10" ht="33" customHeight="1">
      <c r="H112" s="712"/>
      <c r="I112" s="88"/>
      <c r="J112" s="774"/>
    </row>
    <row r="113" spans="8:10" ht="33" customHeight="1">
      <c r="H113" s="712"/>
      <c r="I113" s="88"/>
      <c r="J113" s="774"/>
    </row>
    <row r="114" spans="8:10" ht="33" customHeight="1">
      <c r="H114" s="712"/>
      <c r="I114" s="88"/>
      <c r="J114" s="774"/>
    </row>
    <row r="115" spans="8:10" ht="33" customHeight="1">
      <c r="H115" s="712"/>
      <c r="I115" s="88"/>
      <c r="J115" s="774"/>
    </row>
    <row r="116" spans="8:10" ht="33" customHeight="1">
      <c r="H116" s="712"/>
      <c r="I116" s="88"/>
      <c r="J116" s="774"/>
    </row>
    <row r="117" spans="8:10" ht="33" customHeight="1">
      <c r="H117" s="712"/>
      <c r="I117" s="88"/>
      <c r="J117" s="774"/>
    </row>
    <row r="118" spans="8:10" ht="33" customHeight="1">
      <c r="H118" s="712"/>
      <c r="I118" s="88"/>
      <c r="J118" s="774"/>
    </row>
    <row r="119" spans="8:10" ht="33" customHeight="1">
      <c r="H119" s="712"/>
      <c r="I119" s="88"/>
      <c r="J119" s="774"/>
    </row>
    <row r="120" spans="8:10" ht="33" customHeight="1">
      <c r="H120" s="712"/>
      <c r="I120" s="88"/>
      <c r="J120" s="774"/>
    </row>
    <row r="121" spans="8:10" ht="33" customHeight="1">
      <c r="H121" s="712"/>
      <c r="I121" s="88"/>
      <c r="J121" s="774"/>
    </row>
    <row r="122" spans="8:10" ht="33" customHeight="1">
      <c r="H122" s="712"/>
      <c r="I122" s="88"/>
      <c r="J122" s="774"/>
    </row>
    <row r="123" spans="8:10" ht="33" customHeight="1">
      <c r="H123" s="712"/>
      <c r="I123" s="88"/>
      <c r="J123" s="774"/>
    </row>
    <row r="124" spans="8:10" ht="33" customHeight="1">
      <c r="H124" s="712"/>
      <c r="I124" s="88"/>
      <c r="J124" s="774"/>
    </row>
    <row r="125" spans="8:10" ht="33" customHeight="1">
      <c r="H125" s="712"/>
      <c r="I125" s="88"/>
      <c r="J125" s="774"/>
    </row>
    <row r="126" spans="8:10" ht="33" customHeight="1">
      <c r="H126" s="712"/>
      <c r="I126" s="88"/>
      <c r="J126" s="774"/>
    </row>
    <row r="127" spans="8:10" ht="33" customHeight="1">
      <c r="H127" s="712"/>
      <c r="I127" s="88"/>
      <c r="J127" s="774"/>
    </row>
    <row r="128" spans="8:10" ht="33" customHeight="1">
      <c r="H128" s="712"/>
      <c r="I128" s="88"/>
      <c r="J128" s="774"/>
    </row>
    <row r="129" spans="8:10" ht="33" customHeight="1">
      <c r="H129" s="712"/>
      <c r="I129" s="88"/>
      <c r="J129" s="774"/>
    </row>
    <row r="130" spans="8:10" ht="33" customHeight="1">
      <c r="H130" s="712"/>
      <c r="I130" s="88"/>
      <c r="J130" s="774"/>
    </row>
    <row r="131" spans="8:10" ht="33" customHeight="1">
      <c r="H131" s="712"/>
      <c r="I131" s="88"/>
      <c r="J131" s="774"/>
    </row>
    <row r="132" spans="8:10" ht="33" customHeight="1">
      <c r="H132" s="712"/>
      <c r="I132" s="88"/>
      <c r="J132" s="774"/>
    </row>
    <row r="133" spans="8:10" ht="33" customHeight="1">
      <c r="H133" s="712"/>
      <c r="I133" s="88"/>
      <c r="J133" s="774"/>
    </row>
  </sheetData>
  <sheetProtection selectLockedCells="1" selectUnlockedCells="1"/>
  <mergeCells count="1">
    <mergeCell ref="A28:G28"/>
  </mergeCells>
  <printOptions/>
  <pageMargins left="0.2" right="0.2" top="0.65" bottom="0.5513888888888889" header="0.31527777777777777" footer="0.31527777777777777"/>
  <pageSetup horizontalDpi="600" verticalDpi="600" orientation="landscape" paperSize="9" scale="65" r:id="rId1"/>
  <headerFooter alignWithMargins="0">
    <oddHeader>&amp;LZałącznik nr 1
Przetarg nieograniczony nr 11/PN/15 na dostawy wyrobów medycznych jednorazowego użytku oraz materiałów zużywalnych, pakiet nr 11</oddHeader>
  </headerFooter>
  <rowBreaks count="1" manualBreakCount="1">
    <brk id="29"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N29"/>
  <sheetViews>
    <sheetView view="pageBreakPreview" zoomScale="60" workbookViewId="0" topLeftCell="A2">
      <selection activeCell="F20" sqref="F20"/>
    </sheetView>
  </sheetViews>
  <sheetFormatPr defaultColWidth="9.00390625" defaultRowHeight="12.75"/>
  <cols>
    <col min="1" max="1" width="4.75390625" style="13" customWidth="1"/>
    <col min="2" max="2" width="49.375" style="165" customWidth="1"/>
    <col min="3" max="3" width="8.125" style="13" customWidth="1"/>
    <col min="4" max="4" width="12.125" style="13" customWidth="1"/>
    <col min="5" max="5" width="15.25390625" style="13" customWidth="1"/>
    <col min="6" max="6" width="13.625" style="13" customWidth="1"/>
    <col min="7" max="7" width="14.75390625" style="13" customWidth="1"/>
    <col min="8" max="8" width="10.25390625" style="165" customWidth="1"/>
    <col min="9" max="9" width="16.25390625" style="13" customWidth="1"/>
    <col min="10" max="13" width="9.125" style="13" customWidth="1"/>
    <col min="14" max="14" width="9.125" style="235" customWidth="1"/>
    <col min="15" max="16384" width="9.125" style="13" customWidth="1"/>
  </cols>
  <sheetData>
    <row r="1" spans="1:9" ht="30">
      <c r="A1" s="255" t="s">
        <v>116</v>
      </c>
      <c r="B1" s="255" t="s">
        <v>117</v>
      </c>
      <c r="C1" s="256" t="s">
        <v>118</v>
      </c>
      <c r="D1" s="257" t="s">
        <v>307</v>
      </c>
      <c r="E1" s="172" t="s">
        <v>444</v>
      </c>
      <c r="F1" s="168" t="s">
        <v>363</v>
      </c>
      <c r="G1" s="177" t="s">
        <v>364</v>
      </c>
      <c r="H1" s="258" t="s">
        <v>365</v>
      </c>
      <c r="I1" s="259" t="s">
        <v>366</v>
      </c>
    </row>
    <row r="2" spans="1:9" ht="15">
      <c r="A2" s="166" t="s">
        <v>449</v>
      </c>
      <c r="B2" s="166" t="s">
        <v>450</v>
      </c>
      <c r="C2" s="166" t="s">
        <v>451</v>
      </c>
      <c r="D2" s="166" t="s">
        <v>452</v>
      </c>
      <c r="E2" s="166" t="s">
        <v>453</v>
      </c>
      <c r="F2" s="166" t="s">
        <v>454</v>
      </c>
      <c r="G2" s="166" t="s">
        <v>455</v>
      </c>
      <c r="H2" s="166" t="s">
        <v>456</v>
      </c>
      <c r="I2" s="166" t="s">
        <v>457</v>
      </c>
    </row>
    <row r="3" spans="1:14" s="42" customFormat="1" ht="15">
      <c r="A3" s="229"/>
      <c r="B3" s="270" t="s">
        <v>230</v>
      </c>
      <c r="D3" s="260"/>
      <c r="E3" s="260"/>
      <c r="F3" s="260"/>
      <c r="G3" s="260"/>
      <c r="H3" s="260"/>
      <c r="I3" s="260"/>
      <c r="N3" s="369"/>
    </row>
    <row r="4" spans="1:14" ht="210" customHeight="1">
      <c r="A4" s="213" t="s">
        <v>449</v>
      </c>
      <c r="B4" s="178" t="s">
        <v>543</v>
      </c>
      <c r="C4" s="213" t="s">
        <v>459</v>
      </c>
      <c r="D4" s="261">
        <v>4032</v>
      </c>
      <c r="E4" s="262"/>
      <c r="F4" s="263"/>
      <c r="G4" s="175"/>
      <c r="H4" s="726"/>
      <c r="I4" s="264"/>
      <c r="L4" s="894"/>
      <c r="M4" s="916"/>
      <c r="N4" s="836"/>
    </row>
    <row r="5" spans="1:14" ht="45">
      <c r="A5" s="213" t="s">
        <v>450</v>
      </c>
      <c r="B5" s="178" t="s">
        <v>544</v>
      </c>
      <c r="C5" s="213" t="s">
        <v>545</v>
      </c>
      <c r="D5" s="166">
        <v>20</v>
      </c>
      <c r="E5" s="242"/>
      <c r="F5" s="263"/>
      <c r="G5" s="175"/>
      <c r="H5" s="726"/>
      <c r="I5" s="264"/>
      <c r="L5" s="894"/>
      <c r="M5" s="916"/>
      <c r="N5" s="836"/>
    </row>
    <row r="6" spans="1:14" ht="30">
      <c r="A6" s="213" t="s">
        <v>451</v>
      </c>
      <c r="B6" s="201" t="s">
        <v>546</v>
      </c>
      <c r="C6" s="166" t="s">
        <v>547</v>
      </c>
      <c r="D6" s="166">
        <v>5200</v>
      </c>
      <c r="E6" s="265"/>
      <c r="F6" s="263"/>
      <c r="G6" s="175"/>
      <c r="H6" s="726"/>
      <c r="I6" s="264"/>
      <c r="L6" s="894"/>
      <c r="M6" s="916"/>
      <c r="N6" s="836"/>
    </row>
    <row r="7" spans="1:14" ht="15">
      <c r="A7" s="289">
        <v>4</v>
      </c>
      <c r="B7" s="891" t="s">
        <v>623</v>
      </c>
      <c r="C7" s="300" t="s">
        <v>459</v>
      </c>
      <c r="D7" s="300">
        <v>756</v>
      </c>
      <c r="E7" s="892"/>
      <c r="F7" s="893"/>
      <c r="G7" s="175"/>
      <c r="H7" s="726"/>
      <c r="I7" s="264"/>
      <c r="L7" s="894"/>
      <c r="M7" s="846"/>
      <c r="N7" s="837"/>
    </row>
    <row r="8" spans="1:12" ht="21.75" customHeight="1">
      <c r="A8" s="1223" t="s">
        <v>19</v>
      </c>
      <c r="B8" s="1223"/>
      <c r="C8" s="1223"/>
      <c r="D8" s="1223"/>
      <c r="E8" s="1223"/>
      <c r="F8" s="1223"/>
      <c r="G8" s="266"/>
      <c r="H8" s="726"/>
      <c r="I8" s="266"/>
      <c r="K8" s="222"/>
      <c r="L8" s="165"/>
    </row>
    <row r="9" spans="1:14" s="269" customFormat="1" ht="12.75" customHeight="1">
      <c r="A9" s="267"/>
      <c r="B9" s="165"/>
      <c r="C9" s="13"/>
      <c r="D9" s="13"/>
      <c r="E9" s="13"/>
      <c r="F9" s="13"/>
      <c r="G9" s="13"/>
      <c r="H9" s="160"/>
      <c r="I9" s="13"/>
      <c r="J9" s="13"/>
      <c r="K9" s="222"/>
      <c r="L9" s="268"/>
      <c r="N9" s="858"/>
    </row>
    <row r="10" spans="1:14" s="269" customFormat="1" ht="15">
      <c r="A10" s="184" t="s">
        <v>182</v>
      </c>
      <c r="B10" s="184"/>
      <c r="C10" s="184"/>
      <c r="D10" s="184"/>
      <c r="E10" s="184"/>
      <c r="F10" s="184"/>
      <c r="G10" s="184"/>
      <c r="H10" s="37"/>
      <c r="I10" s="152"/>
      <c r="J10" s="13"/>
      <c r="K10" s="222"/>
      <c r="L10" s="268"/>
      <c r="N10" s="858"/>
    </row>
    <row r="11" spans="1:14" s="269" customFormat="1" ht="6" customHeight="1">
      <c r="A11" s="185"/>
      <c r="B11" s="185"/>
      <c r="C11" s="185"/>
      <c r="D11" s="185"/>
      <c r="E11" s="185"/>
      <c r="F11" s="185"/>
      <c r="G11" s="185"/>
      <c r="H11" s="185"/>
      <c r="I11" s="152"/>
      <c r="J11" s="13"/>
      <c r="K11" s="222"/>
      <c r="L11" s="268"/>
      <c r="N11" s="858"/>
    </row>
    <row r="12" spans="1:14" s="269" customFormat="1" ht="12.75" customHeight="1">
      <c r="A12" s="13" t="s">
        <v>183</v>
      </c>
      <c r="B12" s="13"/>
      <c r="C12" s="13"/>
      <c r="D12" s="13"/>
      <c r="E12" s="13"/>
      <c r="F12" s="186"/>
      <c r="G12" s="13"/>
      <c r="H12" s="187"/>
      <c r="I12" s="152"/>
      <c r="J12" s="13"/>
      <c r="K12" s="222"/>
      <c r="L12" s="268"/>
      <c r="N12" s="858"/>
    </row>
    <row r="13" spans="1:14" s="269" customFormat="1" ht="12.75" customHeight="1">
      <c r="A13" s="13"/>
      <c r="B13" s="13"/>
      <c r="C13" s="13"/>
      <c r="D13" s="13"/>
      <c r="E13" s="13"/>
      <c r="F13" s="186"/>
      <c r="G13" s="13"/>
      <c r="H13" s="187"/>
      <c r="I13" s="152"/>
      <c r="N13" s="858"/>
    </row>
    <row r="14" spans="1:14" s="269" customFormat="1" ht="12.75" customHeight="1">
      <c r="A14" s="13" t="s">
        <v>184</v>
      </c>
      <c r="B14" s="13"/>
      <c r="C14" s="13"/>
      <c r="D14" s="13"/>
      <c r="E14" s="13"/>
      <c r="F14" s="186"/>
      <c r="G14" s="13"/>
      <c r="H14" s="187"/>
      <c r="I14" s="152"/>
      <c r="N14" s="858"/>
    </row>
    <row r="15" spans="1:14" s="269" customFormat="1" ht="12.75" customHeight="1">
      <c r="A15" s="13"/>
      <c r="B15" s="13"/>
      <c r="C15" s="13"/>
      <c r="D15" s="13"/>
      <c r="E15" s="13"/>
      <c r="F15" s="186"/>
      <c r="G15" s="13"/>
      <c r="H15" s="187"/>
      <c r="I15" s="152"/>
      <c r="N15" s="858"/>
    </row>
    <row r="16" spans="1:12" ht="15">
      <c r="A16" s="13" t="s">
        <v>185</v>
      </c>
      <c r="B16" s="13"/>
      <c r="F16" s="186"/>
      <c r="H16" s="13"/>
      <c r="L16" s="165"/>
    </row>
    <row r="17" spans="2:12" ht="11.25" customHeight="1">
      <c r="B17" s="13"/>
      <c r="F17" s="186"/>
      <c r="H17" s="13"/>
      <c r="J17" s="269"/>
      <c r="K17" s="269"/>
      <c r="L17" s="165"/>
    </row>
    <row r="18" spans="1:12" ht="15">
      <c r="A18" s="13" t="s">
        <v>264</v>
      </c>
      <c r="B18" s="13"/>
      <c r="H18" s="13"/>
      <c r="J18" s="269"/>
      <c r="K18" s="269"/>
      <c r="L18" s="165"/>
    </row>
    <row r="19" spans="2:12" ht="11.25" customHeight="1">
      <c r="B19" s="13"/>
      <c r="H19" s="13"/>
      <c r="L19" s="165"/>
    </row>
    <row r="20" spans="1:12" ht="15">
      <c r="A20" s="13" t="s">
        <v>187</v>
      </c>
      <c r="B20" s="13"/>
      <c r="L20" s="165"/>
    </row>
    <row r="21" spans="2:12" ht="9" customHeight="1">
      <c r="B21" s="13"/>
      <c r="L21" s="165"/>
    </row>
    <row r="22" spans="1:9" ht="15">
      <c r="A22" s="159" t="s">
        <v>704</v>
      </c>
      <c r="B22" s="159"/>
      <c r="C22" s="159"/>
      <c r="D22" s="755"/>
      <c r="E22" s="756"/>
      <c r="F22" s="755"/>
      <c r="G22" s="737"/>
      <c r="H22" s="712"/>
      <c r="I22" s="88"/>
    </row>
    <row r="23" ht="15">
      <c r="H23" s="13"/>
    </row>
    <row r="24" spans="7:9" ht="15">
      <c r="G24" s="152" t="s">
        <v>188</v>
      </c>
      <c r="H24" s="222"/>
      <c r="I24" s="268"/>
    </row>
    <row r="25" spans="7:8" ht="15">
      <c r="G25" s="152" t="s">
        <v>189</v>
      </c>
      <c r="H25" s="13"/>
    </row>
    <row r="26" spans="7:8" ht="15">
      <c r="G26" s="152" t="s">
        <v>190</v>
      </c>
      <c r="H26" s="13"/>
    </row>
    <row r="27" spans="7:9" ht="15">
      <c r="G27" s="152"/>
      <c r="H27" s="222"/>
      <c r="I27" s="268"/>
    </row>
    <row r="28" spans="7:8" ht="15">
      <c r="G28" s="152"/>
      <c r="H28" s="13"/>
    </row>
    <row r="29" spans="7:8" ht="15">
      <c r="G29" s="152"/>
      <c r="H29" s="13"/>
    </row>
  </sheetData>
  <sheetProtection selectLockedCells="1" selectUnlockedCells="1"/>
  <mergeCells count="1">
    <mergeCell ref="A8:F8"/>
  </mergeCells>
  <printOptions/>
  <pageMargins left="0.2902777777777778" right="0.32013888888888886" top="0.5425" bottom="0.41041666666666665" header="0.1701388888888889" footer="0.1701388888888889"/>
  <pageSetup horizontalDpi="600" verticalDpi="600" orientation="landscape" paperSize="9" scale="84" r:id="rId1"/>
  <headerFooter alignWithMargins="0">
    <oddHeader>&amp;LZałącznik nr 1
Przetarg nieograniczony nr 11/PN/15 na dostawy wyrobów medycznych jednorazowego użytku oraz materiałów zużywalnych, pakiet nr 12</oddHeader>
  </headerFooter>
</worksheet>
</file>

<file path=xl/worksheets/sheet13.xml><?xml version="1.0" encoding="utf-8"?>
<worksheet xmlns="http://schemas.openxmlformats.org/spreadsheetml/2006/main" xmlns:r="http://schemas.openxmlformats.org/officeDocument/2006/relationships">
  <dimension ref="A1:R149"/>
  <sheetViews>
    <sheetView view="pageBreakPreview" zoomScaleSheetLayoutView="100" workbookViewId="0" topLeftCell="A10">
      <selection activeCell="G2" sqref="G2"/>
    </sheetView>
  </sheetViews>
  <sheetFormatPr defaultColWidth="9.00390625" defaultRowHeight="51" customHeight="1"/>
  <cols>
    <col min="1" max="1" width="4.875" style="42" customWidth="1"/>
    <col min="2" max="2" width="47.875" style="165" customWidth="1"/>
    <col min="3" max="3" width="7.25390625" style="165" customWidth="1"/>
    <col min="4" max="4" width="8.75390625" style="165" customWidth="1"/>
    <col min="5" max="5" width="14.75390625" style="146" customWidth="1"/>
    <col min="6" max="6" width="14.25390625" style="146" customWidth="1"/>
    <col min="7" max="7" width="17.00390625" style="165" customWidth="1"/>
    <col min="8" max="8" width="6.875" style="165" customWidth="1"/>
    <col min="9" max="9" width="18.875" style="42" customWidth="1"/>
    <col min="10" max="16384" width="9.125" style="42" customWidth="1"/>
  </cols>
  <sheetData>
    <row r="1" spans="1:9" ht="51" customHeight="1">
      <c r="A1" s="208" t="s">
        <v>116</v>
      </c>
      <c r="B1" s="208" t="s">
        <v>117</v>
      </c>
      <c r="C1" s="209" t="s">
        <v>118</v>
      </c>
      <c r="D1" s="224" t="s">
        <v>300</v>
      </c>
      <c r="E1" s="166" t="s">
        <v>444</v>
      </c>
      <c r="F1" s="166" t="s">
        <v>363</v>
      </c>
      <c r="G1" s="169" t="s">
        <v>364</v>
      </c>
      <c r="H1" s="169" t="s">
        <v>447</v>
      </c>
      <c r="I1" s="169" t="s">
        <v>548</v>
      </c>
    </row>
    <row r="2" spans="1:9" ht="26.25" customHeight="1">
      <c r="A2" s="166" t="s">
        <v>449</v>
      </c>
      <c r="B2" s="166" t="s">
        <v>450</v>
      </c>
      <c r="C2" s="166" t="s">
        <v>451</v>
      </c>
      <c r="D2" s="166" t="s">
        <v>452</v>
      </c>
      <c r="E2" s="166" t="s">
        <v>453</v>
      </c>
      <c r="F2" s="166" t="s">
        <v>454</v>
      </c>
      <c r="G2" s="166" t="s">
        <v>455</v>
      </c>
      <c r="H2" s="166" t="s">
        <v>456</v>
      </c>
      <c r="I2" s="166" t="s">
        <v>457</v>
      </c>
    </row>
    <row r="3" spans="1:14" ht="51" customHeight="1">
      <c r="A3" s="166" t="s">
        <v>449</v>
      </c>
      <c r="B3" s="172" t="s">
        <v>549</v>
      </c>
      <c r="C3" s="166" t="s">
        <v>246</v>
      </c>
      <c r="D3" s="166">
        <v>24</v>
      </c>
      <c r="E3" s="274"/>
      <c r="F3" s="275"/>
      <c r="G3" s="275"/>
      <c r="H3" s="236"/>
      <c r="I3" s="227"/>
      <c r="L3" s="940"/>
      <c r="M3" s="941"/>
      <c r="N3" s="942"/>
    </row>
    <row r="4" spans="1:14" ht="51" customHeight="1">
      <c r="A4" s="166" t="s">
        <v>450</v>
      </c>
      <c r="B4" s="172" t="s">
        <v>550</v>
      </c>
      <c r="C4" s="166" t="s">
        <v>246</v>
      </c>
      <c r="D4" s="166">
        <v>4</v>
      </c>
      <c r="E4" s="274"/>
      <c r="F4" s="275"/>
      <c r="G4" s="275"/>
      <c r="H4" s="236"/>
      <c r="I4" s="227"/>
      <c r="L4" s="940"/>
      <c r="M4" s="941"/>
      <c r="N4" s="942"/>
    </row>
    <row r="5" spans="1:14" ht="51" customHeight="1">
      <c r="A5" s="166" t="s">
        <v>451</v>
      </c>
      <c r="B5" s="172" t="s">
        <v>551</v>
      </c>
      <c r="C5" s="166" t="s">
        <v>246</v>
      </c>
      <c r="D5" s="166">
        <v>2</v>
      </c>
      <c r="E5" s="274"/>
      <c r="F5" s="275"/>
      <c r="G5" s="275"/>
      <c r="H5" s="236"/>
      <c r="I5" s="227"/>
      <c r="L5" s="940"/>
      <c r="M5" s="941"/>
      <c r="N5" s="942"/>
    </row>
    <row r="6" spans="1:14" ht="51" customHeight="1">
      <c r="A6" s="166" t="s">
        <v>452</v>
      </c>
      <c r="B6" s="172" t="s">
        <v>552</v>
      </c>
      <c r="C6" s="166" t="s">
        <v>246</v>
      </c>
      <c r="D6" s="166">
        <v>2</v>
      </c>
      <c r="E6" s="274"/>
      <c r="F6" s="275"/>
      <c r="G6" s="275"/>
      <c r="H6" s="236"/>
      <c r="I6" s="227"/>
      <c r="L6" s="940"/>
      <c r="M6" s="941"/>
      <c r="N6" s="942"/>
    </row>
    <row r="7" spans="1:18" ht="69.75" customHeight="1">
      <c r="A7" s="166" t="s">
        <v>453</v>
      </c>
      <c r="B7" s="172" t="s">
        <v>165</v>
      </c>
      <c r="C7" s="166" t="s">
        <v>246</v>
      </c>
      <c r="D7" s="166">
        <v>4</v>
      </c>
      <c r="E7" s="274"/>
      <c r="F7" s="275"/>
      <c r="G7" s="275"/>
      <c r="H7" s="236"/>
      <c r="I7" s="227"/>
      <c r="J7" s="276"/>
      <c r="K7" s="277"/>
      <c r="L7" s="940"/>
      <c r="M7" s="941"/>
      <c r="N7" s="942"/>
      <c r="O7" s="190"/>
      <c r="P7" s="278"/>
      <c r="Q7" s="279"/>
      <c r="R7" s="278"/>
    </row>
    <row r="8" spans="1:14" ht="86.25" customHeight="1">
      <c r="A8" s="166" t="s">
        <v>454</v>
      </c>
      <c r="B8" s="172" t="s">
        <v>166</v>
      </c>
      <c r="C8" s="166" t="s">
        <v>246</v>
      </c>
      <c r="D8" s="166">
        <v>2</v>
      </c>
      <c r="E8" s="274"/>
      <c r="F8" s="275"/>
      <c r="G8" s="275"/>
      <c r="H8" s="236"/>
      <c r="I8" s="227"/>
      <c r="L8" s="940"/>
      <c r="M8" s="941"/>
      <c r="N8" s="942"/>
    </row>
    <row r="9" spans="1:14" ht="51" customHeight="1">
      <c r="A9" s="248" t="s">
        <v>455</v>
      </c>
      <c r="B9" s="215" t="s">
        <v>167</v>
      </c>
      <c r="C9" s="216" t="s">
        <v>459</v>
      </c>
      <c r="D9" s="286">
        <v>8</v>
      </c>
      <c r="E9" s="287"/>
      <c r="F9" s="288"/>
      <c r="G9" s="275"/>
      <c r="H9" s="236"/>
      <c r="I9" s="227"/>
      <c r="L9" s="929"/>
      <c r="M9" s="941"/>
      <c r="N9" s="942"/>
    </row>
    <row r="10" spans="1:9" ht="27" customHeight="1">
      <c r="A10" s="1224" t="s">
        <v>181</v>
      </c>
      <c r="B10" s="1225"/>
      <c r="C10" s="1225"/>
      <c r="D10" s="1225"/>
      <c r="E10" s="1225"/>
      <c r="F10" s="1225"/>
      <c r="G10" s="285"/>
      <c r="H10" s="236"/>
      <c r="I10" s="285"/>
    </row>
    <row r="11" spans="1:8" s="269" customFormat="1" ht="21" customHeight="1">
      <c r="A11" s="281" t="s">
        <v>182</v>
      </c>
      <c r="B11" s="281"/>
      <c r="C11" s="281"/>
      <c r="D11" s="281"/>
      <c r="E11" s="281"/>
      <c r="F11" s="281"/>
      <c r="G11" s="281"/>
      <c r="H11" s="281"/>
    </row>
    <row r="12" spans="1:8" s="269" customFormat="1" ht="14.25" customHeight="1">
      <c r="A12" s="185"/>
      <c r="B12" s="185"/>
      <c r="C12" s="185"/>
      <c r="D12" s="185"/>
      <c r="E12" s="185"/>
      <c r="F12" s="185"/>
      <c r="G12" s="185"/>
      <c r="H12" s="185"/>
    </row>
    <row r="13" spans="1:8" s="269" customFormat="1" ht="16.5" customHeight="1">
      <c r="A13" s="42" t="s">
        <v>183</v>
      </c>
      <c r="B13" s="42"/>
      <c r="C13" s="42"/>
      <c r="D13" s="42"/>
      <c r="E13" s="42"/>
      <c r="F13" s="282"/>
      <c r="G13" s="42"/>
      <c r="H13" s="42"/>
    </row>
    <row r="14" spans="1:8" s="269" customFormat="1" ht="12" customHeight="1">
      <c r="A14" s="42"/>
      <c r="B14" s="42"/>
      <c r="C14" s="42"/>
      <c r="D14" s="42"/>
      <c r="E14" s="42"/>
      <c r="F14" s="282"/>
      <c r="G14" s="42"/>
      <c r="H14" s="42"/>
    </row>
    <row r="15" spans="1:8" s="269" customFormat="1" ht="17.25" customHeight="1">
      <c r="A15" s="42" t="s">
        <v>184</v>
      </c>
      <c r="B15" s="42"/>
      <c r="C15" s="42"/>
      <c r="D15" s="42"/>
      <c r="E15" s="42"/>
      <c r="F15" s="282"/>
      <c r="G15" s="42"/>
      <c r="H15" s="42"/>
    </row>
    <row r="16" spans="1:8" s="269" customFormat="1" ht="11.25" customHeight="1">
      <c r="A16" s="42"/>
      <c r="B16" s="42"/>
      <c r="C16" s="42"/>
      <c r="D16" s="42"/>
      <c r="E16" s="42"/>
      <c r="F16" s="282"/>
      <c r="G16" s="42"/>
      <c r="H16" s="42"/>
    </row>
    <row r="17" spans="1:8" ht="12" customHeight="1">
      <c r="A17" s="42" t="s">
        <v>185</v>
      </c>
      <c r="B17" s="42"/>
      <c r="C17" s="42"/>
      <c r="D17" s="42"/>
      <c r="E17" s="42"/>
      <c r="F17" s="282"/>
      <c r="G17" s="42"/>
      <c r="H17" s="42"/>
    </row>
    <row r="18" spans="2:8" ht="14.25" customHeight="1">
      <c r="B18" s="42"/>
      <c r="C18" s="42"/>
      <c r="D18" s="42"/>
      <c r="E18" s="42"/>
      <c r="F18" s="282"/>
      <c r="G18" s="42"/>
      <c r="H18" s="42"/>
    </row>
    <row r="19" spans="1:5" ht="15.75" customHeight="1">
      <c r="A19" s="42" t="s">
        <v>264</v>
      </c>
      <c r="B19" s="42"/>
      <c r="C19" s="42"/>
      <c r="D19" s="42"/>
      <c r="E19" s="42"/>
    </row>
    <row r="20" spans="2:5" ht="10.5" customHeight="1">
      <c r="B20" s="42"/>
      <c r="C20" s="42"/>
      <c r="D20" s="42"/>
      <c r="E20" s="42"/>
    </row>
    <row r="21" spans="1:5" ht="12.75" customHeight="1">
      <c r="A21" s="42" t="s">
        <v>187</v>
      </c>
      <c r="B21" s="42"/>
      <c r="C21" s="42"/>
      <c r="D21" s="42"/>
      <c r="E21" s="42"/>
    </row>
    <row r="22" spans="2:5" ht="13.5" customHeight="1">
      <c r="B22" s="42"/>
      <c r="C22" s="42"/>
      <c r="D22" s="42"/>
      <c r="E22" s="42"/>
    </row>
    <row r="23" spans="1:8" ht="13.5" customHeight="1">
      <c r="A23" s="159" t="s">
        <v>704</v>
      </c>
      <c r="B23" s="159"/>
      <c r="C23" s="159"/>
      <c r="D23" s="755"/>
      <c r="E23" s="756"/>
      <c r="F23" s="755"/>
      <c r="G23" s="737"/>
      <c r="H23" s="42"/>
    </row>
    <row r="24" spans="1:8" ht="15" customHeight="1">
      <c r="A24" s="271"/>
      <c r="B24" s="160"/>
      <c r="C24" s="160"/>
      <c r="D24" s="42"/>
      <c r="H24" s="42"/>
    </row>
    <row r="25" spans="2:9" ht="15.75" customHeight="1">
      <c r="B25" s="269"/>
      <c r="C25" s="269"/>
      <c r="D25" s="284"/>
      <c r="G25" s="150" t="s">
        <v>188</v>
      </c>
      <c r="H25" s="283"/>
      <c r="I25" s="268"/>
    </row>
    <row r="26" spans="1:8" ht="15" customHeight="1">
      <c r="A26" s="271"/>
      <c r="B26" s="160"/>
      <c r="C26" s="160"/>
      <c r="D26" s="160"/>
      <c r="G26" s="150" t="s">
        <v>189</v>
      </c>
      <c r="H26" s="42"/>
    </row>
    <row r="27" spans="1:8" ht="15.75" customHeight="1">
      <c r="A27" s="271"/>
      <c r="B27" s="160"/>
      <c r="C27" s="160"/>
      <c r="D27" s="160"/>
      <c r="E27" s="272"/>
      <c r="F27" s="272"/>
      <c r="G27" s="150" t="s">
        <v>190</v>
      </c>
      <c r="H27" s="42"/>
    </row>
    <row r="28" spans="1:8" ht="21" customHeight="1">
      <c r="A28" s="271"/>
      <c r="B28" s="160"/>
      <c r="C28" s="160"/>
      <c r="D28" s="160"/>
      <c r="E28" s="272"/>
      <c r="F28" s="272"/>
      <c r="G28" s="160"/>
      <c r="H28" s="160"/>
    </row>
    <row r="29" spans="1:8" ht="21" customHeight="1">
      <c r="A29" s="271"/>
      <c r="B29" s="160"/>
      <c r="C29" s="160"/>
      <c r="D29" s="160"/>
      <c r="E29" s="272"/>
      <c r="F29" s="272"/>
      <c r="G29" s="160"/>
      <c r="H29" s="160"/>
    </row>
    <row r="30" spans="1:8" ht="21" customHeight="1">
      <c r="A30" s="271"/>
      <c r="B30" s="160"/>
      <c r="C30" s="160"/>
      <c r="D30" s="160"/>
      <c r="E30" s="272"/>
      <c r="F30" s="272"/>
      <c r="G30" s="160"/>
      <c r="H30" s="160"/>
    </row>
    <row r="31" spans="1:8" ht="21" customHeight="1">
      <c r="A31" s="271"/>
      <c r="B31" s="160"/>
      <c r="C31" s="160"/>
      <c r="D31" s="160"/>
      <c r="E31" s="272"/>
      <c r="F31" s="272"/>
      <c r="G31" s="160"/>
      <c r="H31" s="160"/>
    </row>
    <row r="32" spans="1:8" ht="21" customHeight="1">
      <c r="A32" s="271"/>
      <c r="B32" s="160"/>
      <c r="C32" s="160"/>
      <c r="D32" s="160"/>
      <c r="E32" s="272"/>
      <c r="F32" s="272"/>
      <c r="G32" s="160"/>
      <c r="H32" s="160"/>
    </row>
    <row r="33" spans="1:8" ht="21" customHeight="1">
      <c r="A33" s="271"/>
      <c r="B33" s="160"/>
      <c r="C33" s="160"/>
      <c r="D33" s="160"/>
      <c r="E33" s="272"/>
      <c r="F33" s="272"/>
      <c r="G33" s="160"/>
      <c r="H33" s="160"/>
    </row>
    <row r="34" spans="1:8" ht="51" customHeight="1">
      <c r="A34" s="271"/>
      <c r="B34" s="160"/>
      <c r="C34" s="160"/>
      <c r="D34" s="160"/>
      <c r="E34" s="272"/>
      <c r="F34" s="272"/>
      <c r="G34" s="160"/>
      <c r="H34" s="160"/>
    </row>
    <row r="35" spans="1:8" ht="51" customHeight="1">
      <c r="A35" s="271"/>
      <c r="B35" s="160"/>
      <c r="C35" s="160"/>
      <c r="D35" s="160"/>
      <c r="E35" s="272"/>
      <c r="F35" s="272"/>
      <c r="G35" s="160"/>
      <c r="H35" s="160"/>
    </row>
    <row r="36" spans="1:8" ht="51" customHeight="1">
      <c r="A36" s="271"/>
      <c r="B36" s="160"/>
      <c r="C36" s="160"/>
      <c r="D36" s="160"/>
      <c r="E36" s="272"/>
      <c r="F36" s="272"/>
      <c r="G36" s="160"/>
      <c r="H36" s="160"/>
    </row>
    <row r="37" spans="1:8" ht="51" customHeight="1">
      <c r="A37" s="271"/>
      <c r="B37" s="160"/>
      <c r="C37" s="160"/>
      <c r="D37" s="160"/>
      <c r="E37" s="272"/>
      <c r="F37" s="272"/>
      <c r="G37" s="160"/>
      <c r="H37" s="160"/>
    </row>
    <row r="38" spans="1:8" ht="51" customHeight="1">
      <c r="A38" s="271"/>
      <c r="B38" s="160"/>
      <c r="C38" s="160"/>
      <c r="D38" s="160"/>
      <c r="E38" s="272"/>
      <c r="F38" s="272"/>
      <c r="G38" s="160"/>
      <c r="H38" s="160"/>
    </row>
    <row r="39" spans="1:8" ht="51" customHeight="1">
      <c r="A39" s="271"/>
      <c r="B39" s="160"/>
      <c r="C39" s="160"/>
      <c r="D39" s="160"/>
      <c r="E39" s="272"/>
      <c r="F39" s="272"/>
      <c r="G39" s="160"/>
      <c r="H39" s="160"/>
    </row>
    <row r="40" spans="1:8" ht="51" customHeight="1">
      <c r="A40" s="271"/>
      <c r="B40" s="160"/>
      <c r="C40" s="160"/>
      <c r="D40" s="160"/>
      <c r="E40" s="272"/>
      <c r="F40" s="272"/>
      <c r="G40" s="160"/>
      <c r="H40" s="160"/>
    </row>
    <row r="41" spans="1:8" ht="51" customHeight="1">
      <c r="A41" s="271"/>
      <c r="B41" s="940"/>
      <c r="C41" s="940"/>
      <c r="D41" s="161"/>
      <c r="E41" s="163"/>
      <c r="F41" s="272"/>
      <c r="G41" s="160"/>
      <c r="H41" s="160"/>
    </row>
    <row r="42" spans="1:8" ht="51" customHeight="1">
      <c r="A42" s="271"/>
      <c r="B42" s="940"/>
      <c r="C42" s="940"/>
      <c r="D42" s="161"/>
      <c r="E42" s="163"/>
      <c r="F42" s="272"/>
      <c r="G42" s="160"/>
      <c r="H42" s="160"/>
    </row>
    <row r="43" spans="1:8" ht="51" customHeight="1">
      <c r="A43" s="271"/>
      <c r="B43" s="940"/>
      <c r="C43" s="940"/>
      <c r="D43" s="161"/>
      <c r="E43" s="163"/>
      <c r="F43" s="272"/>
      <c r="G43" s="160"/>
      <c r="H43" s="160"/>
    </row>
    <row r="44" spans="1:8" ht="51" customHeight="1">
      <c r="A44" s="271"/>
      <c r="B44" s="940"/>
      <c r="C44" s="940"/>
      <c r="D44" s="161"/>
      <c r="E44" s="163"/>
      <c r="F44" s="272"/>
      <c r="G44" s="160"/>
      <c r="H44" s="160"/>
    </row>
    <row r="45" spans="1:8" ht="51" customHeight="1">
      <c r="A45" s="271"/>
      <c r="B45" s="940"/>
      <c r="C45" s="940"/>
      <c r="D45" s="161"/>
      <c r="E45" s="163"/>
      <c r="F45" s="272"/>
      <c r="G45" s="160"/>
      <c r="H45" s="160"/>
    </row>
    <row r="46" spans="1:8" ht="51" customHeight="1">
      <c r="A46" s="271"/>
      <c r="B46" s="940"/>
      <c r="C46" s="940"/>
      <c r="D46" s="161"/>
      <c r="E46" s="163"/>
      <c r="F46" s="272"/>
      <c r="G46" s="160"/>
      <c r="H46" s="160"/>
    </row>
    <row r="47" spans="1:8" ht="51" customHeight="1">
      <c r="A47" s="271"/>
      <c r="B47" s="940"/>
      <c r="C47" s="940"/>
      <c r="D47" s="161"/>
      <c r="E47" s="163"/>
      <c r="F47" s="272"/>
      <c r="G47" s="160"/>
      <c r="H47" s="160"/>
    </row>
    <row r="48" spans="1:8" ht="51" customHeight="1">
      <c r="A48" s="271"/>
      <c r="B48" s="929"/>
      <c r="C48" s="940"/>
      <c r="D48" s="161"/>
      <c r="E48" s="163"/>
      <c r="F48" s="272"/>
      <c r="G48" s="160"/>
      <c r="H48" s="160"/>
    </row>
    <row r="49" spans="1:8" ht="51" customHeight="1">
      <c r="A49" s="271"/>
      <c r="B49" s="160"/>
      <c r="C49" s="160"/>
      <c r="D49" s="160"/>
      <c r="E49" s="272"/>
      <c r="F49" s="272"/>
      <c r="G49" s="160"/>
      <c r="H49" s="160"/>
    </row>
    <row r="50" spans="1:8" ht="51" customHeight="1">
      <c r="A50" s="271"/>
      <c r="B50" s="160"/>
      <c r="C50" s="160"/>
      <c r="D50" s="160"/>
      <c r="E50" s="272"/>
      <c r="F50" s="272"/>
      <c r="G50" s="160"/>
      <c r="H50" s="160"/>
    </row>
    <row r="51" spans="1:8" ht="51" customHeight="1">
      <c r="A51" s="271"/>
      <c r="B51" s="160"/>
      <c r="C51" s="160"/>
      <c r="D51" s="160"/>
      <c r="E51" s="272"/>
      <c r="F51" s="272"/>
      <c r="G51" s="160"/>
      <c r="H51" s="160"/>
    </row>
    <row r="52" spans="1:8" ht="51" customHeight="1">
      <c r="A52" s="271"/>
      <c r="B52" s="160"/>
      <c r="C52" s="160"/>
      <c r="D52" s="160"/>
      <c r="E52" s="272"/>
      <c r="F52" s="272"/>
      <c r="G52" s="160"/>
      <c r="H52" s="160"/>
    </row>
    <row r="53" spans="1:8" ht="51" customHeight="1">
      <c r="A53" s="271"/>
      <c r="B53" s="160"/>
      <c r="C53" s="160"/>
      <c r="D53" s="160"/>
      <c r="E53" s="272"/>
      <c r="F53" s="272"/>
      <c r="G53" s="160"/>
      <c r="H53" s="160"/>
    </row>
    <row r="54" spans="1:8" ht="51" customHeight="1">
      <c r="A54" s="271"/>
      <c r="B54" s="160"/>
      <c r="C54" s="160"/>
      <c r="D54" s="160"/>
      <c r="E54" s="272"/>
      <c r="F54" s="272"/>
      <c r="G54" s="160"/>
      <c r="H54" s="160"/>
    </row>
    <row r="55" spans="1:8" ht="51" customHeight="1">
      <c r="A55" s="271"/>
      <c r="B55" s="160"/>
      <c r="C55" s="160"/>
      <c r="D55" s="160"/>
      <c r="E55" s="272"/>
      <c r="F55" s="272"/>
      <c r="G55" s="160"/>
      <c r="H55" s="160"/>
    </row>
    <row r="56" spans="1:8" ht="51" customHeight="1">
      <c r="A56" s="271"/>
      <c r="B56" s="160"/>
      <c r="C56" s="160"/>
      <c r="D56" s="160"/>
      <c r="E56" s="272"/>
      <c r="F56" s="272"/>
      <c r="G56" s="160"/>
      <c r="H56" s="160"/>
    </row>
    <row r="57" spans="1:8" ht="51" customHeight="1">
      <c r="A57" s="271"/>
      <c r="B57" s="160"/>
      <c r="C57" s="160"/>
      <c r="D57" s="160"/>
      <c r="E57" s="272"/>
      <c r="F57" s="272"/>
      <c r="G57" s="160"/>
      <c r="H57" s="160"/>
    </row>
    <row r="58" spans="1:8" ht="51" customHeight="1">
      <c r="A58" s="271"/>
      <c r="B58" s="160"/>
      <c r="C58" s="160"/>
      <c r="D58" s="160"/>
      <c r="E58" s="272"/>
      <c r="F58" s="272"/>
      <c r="G58" s="160"/>
      <c r="H58" s="160"/>
    </row>
    <row r="59" spans="1:8" ht="51" customHeight="1">
      <c r="A59" s="271"/>
      <c r="B59" s="160"/>
      <c r="C59" s="160"/>
      <c r="D59" s="160"/>
      <c r="E59" s="272"/>
      <c r="F59" s="272"/>
      <c r="G59" s="160"/>
      <c r="H59" s="160"/>
    </row>
    <row r="60" spans="1:8" ht="51" customHeight="1">
      <c r="A60" s="271"/>
      <c r="B60" s="160"/>
      <c r="C60" s="160"/>
      <c r="D60" s="160"/>
      <c r="E60" s="272"/>
      <c r="F60" s="272"/>
      <c r="G60" s="160"/>
      <c r="H60" s="160"/>
    </row>
    <row r="61" spans="1:8" ht="51" customHeight="1">
      <c r="A61" s="271"/>
      <c r="B61" s="160"/>
      <c r="C61" s="160"/>
      <c r="D61" s="160"/>
      <c r="E61" s="272"/>
      <c r="F61" s="272"/>
      <c r="G61" s="160"/>
      <c r="H61" s="160"/>
    </row>
    <row r="62" spans="1:8" ht="51" customHeight="1">
      <c r="A62" s="271"/>
      <c r="B62" s="160"/>
      <c r="C62" s="160"/>
      <c r="D62" s="160"/>
      <c r="E62" s="272"/>
      <c r="F62" s="272"/>
      <c r="G62" s="160"/>
      <c r="H62" s="160"/>
    </row>
    <row r="63" spans="1:8" ht="51" customHeight="1">
      <c r="A63" s="271"/>
      <c r="B63" s="160"/>
      <c r="C63" s="160"/>
      <c r="D63" s="160"/>
      <c r="E63" s="272"/>
      <c r="F63" s="272"/>
      <c r="G63" s="160"/>
      <c r="H63" s="160"/>
    </row>
    <row r="64" spans="1:8" ht="51" customHeight="1">
      <c r="A64" s="271"/>
      <c r="B64" s="160"/>
      <c r="C64" s="160"/>
      <c r="D64" s="160"/>
      <c r="E64" s="272"/>
      <c r="F64" s="272"/>
      <c r="G64" s="160"/>
      <c r="H64" s="160"/>
    </row>
    <row r="65" spans="1:8" ht="51" customHeight="1">
      <c r="A65" s="271"/>
      <c r="B65" s="160"/>
      <c r="C65" s="160"/>
      <c r="D65" s="160"/>
      <c r="E65" s="272"/>
      <c r="F65" s="272"/>
      <c r="G65" s="160"/>
      <c r="H65" s="160"/>
    </row>
    <row r="66" spans="1:8" ht="51" customHeight="1">
      <c r="A66" s="271"/>
      <c r="B66" s="160"/>
      <c r="C66" s="160"/>
      <c r="D66" s="160"/>
      <c r="E66" s="272"/>
      <c r="F66" s="272"/>
      <c r="G66" s="160"/>
      <c r="H66" s="160"/>
    </row>
    <row r="67" spans="1:8" ht="51" customHeight="1">
      <c r="A67" s="271"/>
      <c r="B67" s="160"/>
      <c r="C67" s="160"/>
      <c r="D67" s="160"/>
      <c r="E67" s="272"/>
      <c r="F67" s="272"/>
      <c r="G67" s="160"/>
      <c r="H67" s="160"/>
    </row>
    <row r="68" spans="1:8" ht="51" customHeight="1">
      <c r="A68" s="271"/>
      <c r="B68" s="160"/>
      <c r="C68" s="160"/>
      <c r="D68" s="160"/>
      <c r="E68" s="272"/>
      <c r="F68" s="272"/>
      <c r="G68" s="160"/>
      <c r="H68" s="160"/>
    </row>
    <row r="69" spans="1:8" ht="51" customHeight="1">
      <c r="A69" s="271"/>
      <c r="B69" s="160"/>
      <c r="C69" s="160"/>
      <c r="D69" s="160"/>
      <c r="E69" s="272"/>
      <c r="F69" s="272"/>
      <c r="G69" s="160"/>
      <c r="H69" s="160"/>
    </row>
    <row r="70" spans="1:8" ht="51" customHeight="1">
      <c r="A70" s="271"/>
      <c r="B70" s="160"/>
      <c r="C70" s="160"/>
      <c r="D70" s="160"/>
      <c r="E70" s="272"/>
      <c r="F70" s="272"/>
      <c r="G70" s="160"/>
      <c r="H70" s="160"/>
    </row>
    <row r="71" spans="1:8" ht="51" customHeight="1">
      <c r="A71" s="271"/>
      <c r="B71" s="160"/>
      <c r="C71" s="160"/>
      <c r="D71" s="160"/>
      <c r="E71" s="272"/>
      <c r="F71" s="272"/>
      <c r="G71" s="160"/>
      <c r="H71" s="160"/>
    </row>
    <row r="72" spans="1:8" ht="51" customHeight="1">
      <c r="A72" s="271"/>
      <c r="B72" s="160"/>
      <c r="C72" s="160"/>
      <c r="D72" s="160"/>
      <c r="E72" s="272"/>
      <c r="F72" s="272"/>
      <c r="G72" s="160"/>
      <c r="H72" s="160"/>
    </row>
    <row r="73" spans="1:8" ht="51" customHeight="1">
      <c r="A73" s="271"/>
      <c r="B73" s="160"/>
      <c r="C73" s="160"/>
      <c r="D73" s="160"/>
      <c r="E73" s="272"/>
      <c r="F73" s="272"/>
      <c r="G73" s="160"/>
      <c r="H73" s="160"/>
    </row>
    <row r="74" spans="1:8" ht="51" customHeight="1">
      <c r="A74" s="271"/>
      <c r="B74" s="160"/>
      <c r="C74" s="160"/>
      <c r="D74" s="160"/>
      <c r="E74" s="272"/>
      <c r="F74" s="272"/>
      <c r="G74" s="160"/>
      <c r="H74" s="160"/>
    </row>
    <row r="75" spans="1:8" ht="51" customHeight="1">
      <c r="A75" s="271"/>
      <c r="B75" s="160"/>
      <c r="C75" s="160"/>
      <c r="D75" s="160"/>
      <c r="E75" s="272"/>
      <c r="F75" s="272"/>
      <c r="G75" s="160"/>
      <c r="H75" s="160"/>
    </row>
    <row r="76" spans="1:8" ht="51" customHeight="1">
      <c r="A76" s="271"/>
      <c r="B76" s="160"/>
      <c r="C76" s="160"/>
      <c r="D76" s="160"/>
      <c r="E76" s="272"/>
      <c r="F76" s="272"/>
      <c r="G76" s="160"/>
      <c r="H76" s="160"/>
    </row>
    <row r="77" spans="1:8" ht="51" customHeight="1">
      <c r="A77" s="271"/>
      <c r="B77" s="160"/>
      <c r="C77" s="160"/>
      <c r="D77" s="160"/>
      <c r="E77" s="272"/>
      <c r="F77" s="272"/>
      <c r="G77" s="160"/>
      <c r="H77" s="160"/>
    </row>
    <row r="78" spans="1:8" ht="51" customHeight="1">
      <c r="A78" s="271"/>
      <c r="B78" s="160"/>
      <c r="C78" s="160"/>
      <c r="D78" s="160"/>
      <c r="E78" s="272"/>
      <c r="F78" s="272"/>
      <c r="G78" s="160"/>
      <c r="H78" s="160"/>
    </row>
    <row r="79" spans="1:8" ht="51" customHeight="1">
      <c r="A79" s="271"/>
      <c r="B79" s="160"/>
      <c r="C79" s="160"/>
      <c r="D79" s="160"/>
      <c r="E79" s="272"/>
      <c r="F79" s="272"/>
      <c r="G79" s="160"/>
      <c r="H79" s="160"/>
    </row>
    <row r="80" spans="1:8" ht="51" customHeight="1">
      <c r="A80" s="271"/>
      <c r="B80" s="160"/>
      <c r="C80" s="160"/>
      <c r="D80" s="160"/>
      <c r="E80" s="272"/>
      <c r="F80" s="272"/>
      <c r="G80" s="160"/>
      <c r="H80" s="160"/>
    </row>
    <row r="81" spans="1:8" ht="51" customHeight="1">
      <c r="A81" s="271"/>
      <c r="B81" s="160"/>
      <c r="C81" s="160"/>
      <c r="D81" s="160"/>
      <c r="E81" s="272"/>
      <c r="F81" s="272"/>
      <c r="G81" s="160"/>
      <c r="H81" s="160"/>
    </row>
    <row r="82" spans="1:8" ht="51" customHeight="1">
      <c r="A82" s="271"/>
      <c r="B82" s="160"/>
      <c r="C82" s="160"/>
      <c r="D82" s="160"/>
      <c r="E82" s="272"/>
      <c r="F82" s="272"/>
      <c r="G82" s="160"/>
      <c r="H82" s="160"/>
    </row>
    <row r="83" spans="1:8" ht="51" customHeight="1">
      <c r="A83" s="271"/>
      <c r="B83" s="160"/>
      <c r="C83" s="160"/>
      <c r="D83" s="160"/>
      <c r="E83" s="272"/>
      <c r="F83" s="272"/>
      <c r="G83" s="160"/>
      <c r="H83" s="160"/>
    </row>
    <row r="84" spans="1:8" ht="51" customHeight="1">
      <c r="A84" s="271"/>
      <c r="B84" s="160"/>
      <c r="C84" s="160"/>
      <c r="D84" s="160"/>
      <c r="E84" s="272"/>
      <c r="F84" s="272"/>
      <c r="G84" s="160"/>
      <c r="H84" s="160"/>
    </row>
    <row r="85" spans="1:8" ht="51" customHeight="1">
      <c r="A85" s="271"/>
      <c r="B85" s="160"/>
      <c r="C85" s="160"/>
      <c r="D85" s="160"/>
      <c r="E85" s="272"/>
      <c r="F85" s="272"/>
      <c r="G85" s="160"/>
      <c r="H85" s="160"/>
    </row>
    <row r="86" spans="1:8" ht="51" customHeight="1">
      <c r="A86" s="271"/>
      <c r="B86" s="160"/>
      <c r="C86" s="160"/>
      <c r="D86" s="160"/>
      <c r="E86" s="272"/>
      <c r="F86" s="272"/>
      <c r="G86" s="160"/>
      <c r="H86" s="160"/>
    </row>
    <row r="87" spans="1:8" ht="51" customHeight="1">
      <c r="A87" s="271"/>
      <c r="B87" s="160"/>
      <c r="C87" s="160"/>
      <c r="D87" s="160"/>
      <c r="E87" s="272"/>
      <c r="F87" s="272"/>
      <c r="G87" s="160"/>
      <c r="H87" s="160"/>
    </row>
    <row r="88" spans="1:8" ht="51" customHeight="1">
      <c r="A88" s="271"/>
      <c r="B88" s="160"/>
      <c r="C88" s="160"/>
      <c r="D88" s="160"/>
      <c r="E88" s="272"/>
      <c r="F88" s="272"/>
      <c r="G88" s="160"/>
      <c r="H88" s="160"/>
    </row>
    <row r="89" spans="1:8" ht="51" customHeight="1">
      <c r="A89" s="271"/>
      <c r="B89" s="160"/>
      <c r="C89" s="160"/>
      <c r="D89" s="160"/>
      <c r="E89" s="272"/>
      <c r="F89" s="272"/>
      <c r="G89" s="160"/>
      <c r="H89" s="160"/>
    </row>
    <row r="90" spans="1:8" ht="51" customHeight="1">
      <c r="A90" s="271"/>
      <c r="B90" s="160"/>
      <c r="C90" s="160"/>
      <c r="D90" s="160"/>
      <c r="E90" s="272"/>
      <c r="F90" s="272"/>
      <c r="G90" s="160"/>
      <c r="H90" s="160"/>
    </row>
    <row r="91" spans="1:8" ht="51" customHeight="1">
      <c r="A91" s="271"/>
      <c r="B91" s="160"/>
      <c r="C91" s="160"/>
      <c r="D91" s="160"/>
      <c r="E91" s="272"/>
      <c r="F91" s="272"/>
      <c r="G91" s="160"/>
      <c r="H91" s="160"/>
    </row>
    <row r="92" spans="1:8" ht="51" customHeight="1">
      <c r="A92" s="271"/>
      <c r="B92" s="160"/>
      <c r="C92" s="160"/>
      <c r="D92" s="160"/>
      <c r="E92" s="272"/>
      <c r="F92" s="272"/>
      <c r="G92" s="160"/>
      <c r="H92" s="160"/>
    </row>
    <row r="93" spans="1:8" ht="51" customHeight="1">
      <c r="A93" s="271"/>
      <c r="B93" s="160"/>
      <c r="C93" s="160"/>
      <c r="D93" s="160"/>
      <c r="E93" s="272"/>
      <c r="F93" s="272"/>
      <c r="G93" s="160"/>
      <c r="H93" s="160"/>
    </row>
    <row r="94" spans="1:8" ht="51" customHeight="1">
      <c r="A94" s="271"/>
      <c r="B94" s="160"/>
      <c r="C94" s="160"/>
      <c r="D94" s="160"/>
      <c r="E94" s="272"/>
      <c r="F94" s="272"/>
      <c r="G94" s="160"/>
      <c r="H94" s="160"/>
    </row>
    <row r="95" spans="1:8" ht="51" customHeight="1">
      <c r="A95" s="271"/>
      <c r="B95" s="160"/>
      <c r="C95" s="160"/>
      <c r="D95" s="160"/>
      <c r="E95" s="272"/>
      <c r="F95" s="272"/>
      <c r="G95" s="160"/>
      <c r="H95" s="160"/>
    </row>
    <row r="96" spans="1:8" ht="51" customHeight="1">
      <c r="A96" s="271"/>
      <c r="B96" s="160"/>
      <c r="C96" s="160"/>
      <c r="D96" s="160"/>
      <c r="E96" s="272"/>
      <c r="F96" s="272"/>
      <c r="G96" s="160"/>
      <c r="H96" s="160"/>
    </row>
    <row r="97" spans="1:8" ht="51" customHeight="1">
      <c r="A97" s="271"/>
      <c r="B97" s="160"/>
      <c r="C97" s="160"/>
      <c r="D97" s="160"/>
      <c r="E97" s="272"/>
      <c r="F97" s="272"/>
      <c r="G97" s="160"/>
      <c r="H97" s="160"/>
    </row>
    <row r="98" spans="1:8" ht="51" customHeight="1">
      <c r="A98" s="271"/>
      <c r="B98" s="160"/>
      <c r="C98" s="160"/>
      <c r="D98" s="160"/>
      <c r="E98" s="272"/>
      <c r="F98" s="272"/>
      <c r="G98" s="160"/>
      <c r="H98" s="160"/>
    </row>
    <row r="99" spans="1:8" ht="51" customHeight="1">
      <c r="A99" s="271"/>
      <c r="B99" s="160"/>
      <c r="C99" s="160"/>
      <c r="D99" s="160"/>
      <c r="E99" s="272"/>
      <c r="F99" s="272"/>
      <c r="G99" s="160"/>
      <c r="H99" s="160"/>
    </row>
    <row r="100" spans="1:8" ht="51" customHeight="1">
      <c r="A100" s="271"/>
      <c r="B100" s="160"/>
      <c r="C100" s="160"/>
      <c r="D100" s="160"/>
      <c r="E100" s="272"/>
      <c r="F100" s="272"/>
      <c r="G100" s="160"/>
      <c r="H100" s="160"/>
    </row>
    <row r="101" spans="1:8" ht="51" customHeight="1">
      <c r="A101" s="271"/>
      <c r="B101" s="160"/>
      <c r="C101" s="160"/>
      <c r="D101" s="160"/>
      <c r="E101" s="272"/>
      <c r="F101" s="272"/>
      <c r="G101" s="160"/>
      <c r="H101" s="160"/>
    </row>
    <row r="102" spans="1:8" ht="51" customHeight="1">
      <c r="A102" s="271"/>
      <c r="B102" s="160"/>
      <c r="C102" s="160"/>
      <c r="D102" s="160"/>
      <c r="E102" s="272"/>
      <c r="F102" s="272"/>
      <c r="G102" s="160"/>
      <c r="H102" s="160"/>
    </row>
    <row r="103" spans="1:8" ht="51" customHeight="1">
      <c r="A103" s="271"/>
      <c r="B103" s="160"/>
      <c r="C103" s="160"/>
      <c r="D103" s="160"/>
      <c r="E103" s="272"/>
      <c r="F103" s="272"/>
      <c r="G103" s="160"/>
      <c r="H103" s="160"/>
    </row>
    <row r="104" spans="1:8" ht="51" customHeight="1">
      <c r="A104" s="271"/>
      <c r="B104" s="160"/>
      <c r="C104" s="160"/>
      <c r="D104" s="160"/>
      <c r="E104" s="272"/>
      <c r="F104" s="272"/>
      <c r="G104" s="160"/>
      <c r="H104" s="160"/>
    </row>
    <row r="105" spans="1:8" ht="51" customHeight="1">
      <c r="A105" s="271"/>
      <c r="B105" s="160"/>
      <c r="C105" s="160"/>
      <c r="D105" s="160"/>
      <c r="E105" s="272"/>
      <c r="F105" s="272"/>
      <c r="G105" s="160"/>
      <c r="H105" s="160"/>
    </row>
    <row r="106" spans="1:8" ht="51" customHeight="1">
      <c r="A106" s="271"/>
      <c r="B106" s="160"/>
      <c r="C106" s="160"/>
      <c r="D106" s="160"/>
      <c r="E106" s="272"/>
      <c r="F106" s="272"/>
      <c r="G106" s="160"/>
      <c r="H106" s="160"/>
    </row>
    <row r="107" spans="1:8" ht="51" customHeight="1">
      <c r="A107" s="271"/>
      <c r="B107" s="160"/>
      <c r="C107" s="160"/>
      <c r="D107" s="160"/>
      <c r="E107" s="272"/>
      <c r="F107" s="272"/>
      <c r="G107" s="160"/>
      <c r="H107" s="160"/>
    </row>
    <row r="108" spans="1:8" ht="51" customHeight="1">
      <c r="A108" s="271"/>
      <c r="B108" s="160"/>
      <c r="C108" s="160"/>
      <c r="D108" s="160"/>
      <c r="E108" s="272"/>
      <c r="F108" s="272"/>
      <c r="G108" s="160"/>
      <c r="H108" s="160"/>
    </row>
    <row r="109" spans="1:8" ht="51" customHeight="1">
      <c r="A109" s="271"/>
      <c r="B109" s="160"/>
      <c r="C109" s="160"/>
      <c r="D109" s="160"/>
      <c r="E109" s="272"/>
      <c r="F109" s="272"/>
      <c r="G109" s="160"/>
      <c r="H109" s="160"/>
    </row>
    <row r="110" spans="1:8" ht="51" customHeight="1">
      <c r="A110" s="271"/>
      <c r="B110" s="160"/>
      <c r="C110" s="160"/>
      <c r="D110" s="160"/>
      <c r="E110" s="272"/>
      <c r="F110" s="272"/>
      <c r="G110" s="160"/>
      <c r="H110" s="160"/>
    </row>
    <row r="111" spans="1:8" ht="51" customHeight="1">
      <c r="A111" s="271"/>
      <c r="B111" s="160"/>
      <c r="C111" s="160"/>
      <c r="D111" s="160"/>
      <c r="E111" s="272"/>
      <c r="F111" s="272"/>
      <c r="G111" s="160"/>
      <c r="H111" s="160"/>
    </row>
    <row r="112" spans="1:8" ht="51" customHeight="1">
      <c r="A112" s="271"/>
      <c r="B112" s="160"/>
      <c r="C112" s="160"/>
      <c r="D112" s="160"/>
      <c r="E112" s="272"/>
      <c r="F112" s="272"/>
      <c r="G112" s="160"/>
      <c r="H112" s="160"/>
    </row>
    <row r="113" spans="1:8" ht="51" customHeight="1">
      <c r="A113" s="271"/>
      <c r="B113" s="160"/>
      <c r="C113" s="160"/>
      <c r="D113" s="160"/>
      <c r="E113" s="272"/>
      <c r="F113" s="272"/>
      <c r="G113" s="160"/>
      <c r="H113" s="160"/>
    </row>
    <row r="114" spans="1:8" ht="51" customHeight="1">
      <c r="A114" s="271"/>
      <c r="B114" s="160"/>
      <c r="C114" s="160"/>
      <c r="D114" s="160"/>
      <c r="E114" s="272"/>
      <c r="F114" s="272"/>
      <c r="G114" s="160"/>
      <c r="H114" s="160"/>
    </row>
    <row r="115" spans="1:8" ht="51" customHeight="1">
      <c r="A115" s="271"/>
      <c r="B115" s="160"/>
      <c r="C115" s="160"/>
      <c r="D115" s="160"/>
      <c r="E115" s="272"/>
      <c r="F115" s="272"/>
      <c r="G115" s="160"/>
      <c r="H115" s="160"/>
    </row>
    <row r="116" spans="1:8" ht="51" customHeight="1">
      <c r="A116" s="271"/>
      <c r="B116" s="160"/>
      <c r="C116" s="160"/>
      <c r="D116" s="160"/>
      <c r="E116" s="272"/>
      <c r="F116" s="272"/>
      <c r="G116" s="160"/>
      <c r="H116" s="160"/>
    </row>
    <row r="117" spans="1:8" ht="51" customHeight="1">
      <c r="A117" s="271"/>
      <c r="B117" s="160"/>
      <c r="C117" s="160"/>
      <c r="D117" s="160"/>
      <c r="E117" s="272"/>
      <c r="F117" s="272"/>
      <c r="G117" s="160"/>
      <c r="H117" s="160"/>
    </row>
    <row r="118" spans="1:8" ht="51" customHeight="1">
      <c r="A118" s="271"/>
      <c r="B118" s="160"/>
      <c r="C118" s="160"/>
      <c r="D118" s="160"/>
      <c r="E118" s="272"/>
      <c r="F118" s="272"/>
      <c r="G118" s="160"/>
      <c r="H118" s="160"/>
    </row>
    <row r="119" spans="1:8" ht="51" customHeight="1">
      <c r="A119" s="271"/>
      <c r="B119" s="160"/>
      <c r="C119" s="160"/>
      <c r="D119" s="160"/>
      <c r="E119" s="272"/>
      <c r="F119" s="272"/>
      <c r="G119" s="160"/>
      <c r="H119" s="160"/>
    </row>
    <row r="120" spans="1:8" ht="51" customHeight="1">
      <c r="A120" s="271"/>
      <c r="B120" s="160"/>
      <c r="C120" s="160"/>
      <c r="D120" s="160"/>
      <c r="E120" s="272"/>
      <c r="F120" s="272"/>
      <c r="G120" s="160"/>
      <c r="H120" s="160"/>
    </row>
    <row r="121" spans="1:8" ht="51" customHeight="1">
      <c r="A121" s="271"/>
      <c r="B121" s="160"/>
      <c r="C121" s="160"/>
      <c r="D121" s="160"/>
      <c r="E121" s="272"/>
      <c r="F121" s="272"/>
      <c r="G121" s="160"/>
      <c r="H121" s="160"/>
    </row>
    <row r="122" spans="1:8" ht="51" customHeight="1">
      <c r="A122" s="271"/>
      <c r="B122" s="160"/>
      <c r="C122" s="160"/>
      <c r="D122" s="160"/>
      <c r="E122" s="272"/>
      <c r="F122" s="272"/>
      <c r="G122" s="160"/>
      <c r="H122" s="160"/>
    </row>
    <row r="123" spans="1:8" ht="51" customHeight="1">
      <c r="A123" s="271"/>
      <c r="B123" s="160"/>
      <c r="C123" s="160"/>
      <c r="D123" s="160"/>
      <c r="E123" s="272"/>
      <c r="F123" s="272"/>
      <c r="G123" s="160"/>
      <c r="H123" s="160"/>
    </row>
    <row r="124" spans="1:8" ht="51" customHeight="1">
      <c r="A124" s="271"/>
      <c r="B124" s="160"/>
      <c r="C124" s="160"/>
      <c r="D124" s="160"/>
      <c r="E124" s="272"/>
      <c r="F124" s="272"/>
      <c r="G124" s="160"/>
      <c r="H124" s="160"/>
    </row>
    <row r="125" spans="1:8" ht="51" customHeight="1">
      <c r="A125" s="271"/>
      <c r="B125" s="160"/>
      <c r="C125" s="160"/>
      <c r="D125" s="160"/>
      <c r="E125" s="272"/>
      <c r="F125" s="272"/>
      <c r="G125" s="160"/>
      <c r="H125" s="160"/>
    </row>
    <row r="126" spans="1:8" ht="51" customHeight="1">
      <c r="A126" s="271"/>
      <c r="B126" s="160"/>
      <c r="C126" s="160"/>
      <c r="D126" s="160"/>
      <c r="E126" s="272"/>
      <c r="F126" s="272"/>
      <c r="G126" s="160"/>
      <c r="H126" s="160"/>
    </row>
    <row r="127" spans="1:8" ht="51" customHeight="1">
      <c r="A127" s="271"/>
      <c r="B127" s="160"/>
      <c r="C127" s="160"/>
      <c r="D127" s="160"/>
      <c r="E127" s="272"/>
      <c r="F127" s="272"/>
      <c r="G127" s="160"/>
      <c r="H127" s="160"/>
    </row>
    <row r="128" spans="1:8" ht="51" customHeight="1">
      <c r="A128" s="271"/>
      <c r="B128" s="160"/>
      <c r="C128" s="160"/>
      <c r="D128" s="160"/>
      <c r="E128" s="272"/>
      <c r="F128" s="272"/>
      <c r="G128" s="160"/>
      <c r="H128" s="160"/>
    </row>
    <row r="129" spans="1:8" ht="51" customHeight="1">
      <c r="A129" s="271"/>
      <c r="B129" s="160"/>
      <c r="C129" s="160"/>
      <c r="D129" s="160"/>
      <c r="E129" s="272"/>
      <c r="F129" s="272"/>
      <c r="G129" s="160"/>
      <c r="H129" s="160"/>
    </row>
    <row r="130" spans="1:8" ht="51" customHeight="1">
      <c r="A130" s="271"/>
      <c r="B130" s="160"/>
      <c r="C130" s="160"/>
      <c r="D130" s="160"/>
      <c r="E130" s="272"/>
      <c r="F130" s="272"/>
      <c r="G130" s="160"/>
      <c r="H130" s="160"/>
    </row>
    <row r="131" spans="1:8" ht="51" customHeight="1">
      <c r="A131" s="271"/>
      <c r="B131" s="160"/>
      <c r="C131" s="160"/>
      <c r="D131" s="160"/>
      <c r="E131" s="272"/>
      <c r="F131" s="272"/>
      <c r="G131" s="160"/>
      <c r="H131" s="160"/>
    </row>
    <row r="132" spans="1:8" ht="51" customHeight="1">
      <c r="A132" s="271"/>
      <c r="B132" s="160"/>
      <c r="C132" s="160"/>
      <c r="D132" s="160"/>
      <c r="E132" s="272"/>
      <c r="F132" s="272"/>
      <c r="G132" s="160"/>
      <c r="H132" s="160"/>
    </row>
    <row r="133" spans="1:8" ht="51" customHeight="1">
      <c r="A133" s="271"/>
      <c r="B133" s="160"/>
      <c r="C133" s="160"/>
      <c r="D133" s="160"/>
      <c r="E133" s="272"/>
      <c r="F133" s="272"/>
      <c r="G133" s="160"/>
      <c r="H133" s="160"/>
    </row>
    <row r="134" spans="1:8" ht="51" customHeight="1">
      <c r="A134" s="271"/>
      <c r="B134" s="160"/>
      <c r="C134" s="160"/>
      <c r="D134" s="160"/>
      <c r="E134" s="272"/>
      <c r="F134" s="272"/>
      <c r="G134" s="160"/>
      <c r="H134" s="160"/>
    </row>
    <row r="135" spans="1:8" ht="51" customHeight="1">
      <c r="A135" s="271"/>
      <c r="B135" s="160"/>
      <c r="C135" s="160"/>
      <c r="D135" s="160"/>
      <c r="E135" s="272"/>
      <c r="F135" s="272"/>
      <c r="G135" s="160"/>
      <c r="H135" s="160"/>
    </row>
    <row r="136" spans="1:8" ht="51" customHeight="1">
      <c r="A136" s="271"/>
      <c r="B136" s="160"/>
      <c r="C136" s="160"/>
      <c r="D136" s="160"/>
      <c r="E136" s="272"/>
      <c r="F136" s="272"/>
      <c r="G136" s="160"/>
      <c r="H136" s="160"/>
    </row>
    <row r="137" spans="1:8" ht="51" customHeight="1">
      <c r="A137" s="271"/>
      <c r="B137" s="160"/>
      <c r="C137" s="160"/>
      <c r="D137" s="160"/>
      <c r="E137" s="272"/>
      <c r="F137" s="272"/>
      <c r="G137" s="160"/>
      <c r="H137" s="160"/>
    </row>
    <row r="138" spans="1:8" ht="51" customHeight="1">
      <c r="A138" s="271"/>
      <c r="B138" s="160"/>
      <c r="C138" s="160"/>
      <c r="D138" s="160"/>
      <c r="E138" s="272"/>
      <c r="F138" s="272"/>
      <c r="G138" s="160"/>
      <c r="H138" s="160"/>
    </row>
    <row r="139" spans="1:8" ht="51" customHeight="1">
      <c r="A139" s="271"/>
      <c r="B139" s="160"/>
      <c r="C139" s="160"/>
      <c r="D139" s="160"/>
      <c r="E139" s="272"/>
      <c r="F139" s="272"/>
      <c r="G139" s="160"/>
      <c r="H139" s="160"/>
    </row>
    <row r="140" spans="1:8" ht="51" customHeight="1">
      <c r="A140" s="271"/>
      <c r="B140" s="160"/>
      <c r="C140" s="160"/>
      <c r="D140" s="160"/>
      <c r="E140" s="272"/>
      <c r="F140" s="272"/>
      <c r="G140" s="160"/>
      <c r="H140" s="160"/>
    </row>
    <row r="141" spans="1:8" ht="51" customHeight="1">
      <c r="A141" s="271"/>
      <c r="B141" s="160"/>
      <c r="C141" s="160"/>
      <c r="D141" s="160"/>
      <c r="E141" s="272"/>
      <c r="F141" s="272"/>
      <c r="G141" s="160"/>
      <c r="H141" s="160"/>
    </row>
    <row r="142" spans="1:8" ht="51" customHeight="1">
      <c r="A142" s="271"/>
      <c r="B142" s="160"/>
      <c r="C142" s="160"/>
      <c r="D142" s="160"/>
      <c r="E142" s="272"/>
      <c r="F142" s="272"/>
      <c r="G142" s="160"/>
      <c r="H142" s="160"/>
    </row>
    <row r="143" spans="1:8" ht="51" customHeight="1">
      <c r="A143" s="271"/>
      <c r="B143" s="160"/>
      <c r="C143" s="160"/>
      <c r="D143" s="160"/>
      <c r="E143" s="272"/>
      <c r="F143" s="272"/>
      <c r="G143" s="160"/>
      <c r="H143" s="160"/>
    </row>
    <row r="144" spans="1:8" ht="51" customHeight="1">
      <c r="A144" s="271"/>
      <c r="B144" s="160"/>
      <c r="C144" s="160"/>
      <c r="D144" s="160"/>
      <c r="E144" s="272"/>
      <c r="F144" s="272"/>
      <c r="G144" s="160"/>
      <c r="H144" s="160"/>
    </row>
    <row r="145" spans="1:8" ht="51" customHeight="1">
      <c r="A145" s="271"/>
      <c r="B145" s="160"/>
      <c r="C145" s="160"/>
      <c r="D145" s="160"/>
      <c r="E145" s="272"/>
      <c r="F145" s="272"/>
      <c r="G145" s="160"/>
      <c r="H145" s="160"/>
    </row>
    <row r="146" spans="1:8" ht="51" customHeight="1">
      <c r="A146" s="271"/>
      <c r="B146" s="160"/>
      <c r="C146" s="160"/>
      <c r="D146" s="160"/>
      <c r="E146" s="272"/>
      <c r="F146" s="272"/>
      <c r="G146" s="160"/>
      <c r="H146" s="160"/>
    </row>
    <row r="147" spans="1:8" ht="51" customHeight="1">
      <c r="A147" s="271"/>
      <c r="B147" s="160"/>
      <c r="C147" s="160"/>
      <c r="D147" s="160"/>
      <c r="E147" s="272"/>
      <c r="F147" s="272"/>
      <c r="G147" s="160"/>
      <c r="H147" s="160"/>
    </row>
    <row r="148" spans="1:8" ht="51" customHeight="1">
      <c r="A148" s="271"/>
      <c r="B148" s="160"/>
      <c r="C148" s="160"/>
      <c r="D148" s="160"/>
      <c r="E148" s="272"/>
      <c r="F148" s="272"/>
      <c r="G148" s="160"/>
      <c r="H148" s="160"/>
    </row>
    <row r="149" spans="1:8" ht="51" customHeight="1">
      <c r="A149" s="271"/>
      <c r="B149" s="160"/>
      <c r="C149" s="160"/>
      <c r="D149" s="160"/>
      <c r="E149" s="272"/>
      <c r="F149" s="272"/>
      <c r="G149" s="160"/>
      <c r="H149" s="160"/>
    </row>
  </sheetData>
  <sheetProtection selectLockedCells="1" selectUnlockedCells="1"/>
  <mergeCells count="1">
    <mergeCell ref="A10:F10"/>
  </mergeCells>
  <printOptions/>
  <pageMargins left="0.3597222222222222" right="0.24027777777777778" top="0.49552083333333335" bottom="0.3902777777777778" header="0.1701388888888889" footer="0.2"/>
  <pageSetup horizontalDpi="600" verticalDpi="600" orientation="landscape" paperSize="9" scale="67" r:id="rId1"/>
  <headerFooter alignWithMargins="0">
    <oddHeader>&amp;LZałącznik nr 1
Przetarg nieograniczony nr 11/PN/15 na dostawy wyrobów medycznych jednorazowego użytku oraz materiałów zużywalnych, pakiet nr 13</oddHeader>
  </headerFooter>
</worksheet>
</file>

<file path=xl/worksheets/sheet14.xml><?xml version="1.0" encoding="utf-8"?>
<worksheet xmlns="http://schemas.openxmlformats.org/spreadsheetml/2006/main" xmlns:r="http://schemas.openxmlformats.org/officeDocument/2006/relationships">
  <dimension ref="A1:N27"/>
  <sheetViews>
    <sheetView view="pageBreakPreview" zoomScale="60" workbookViewId="0" topLeftCell="A7">
      <selection activeCell="B7" sqref="B7"/>
    </sheetView>
  </sheetViews>
  <sheetFormatPr defaultColWidth="9.00390625" defaultRowHeight="74.25" customHeight="1"/>
  <cols>
    <col min="1" max="1" width="4.125" style="13" customWidth="1"/>
    <col min="2" max="2" width="49.00390625" style="13" customWidth="1"/>
    <col min="3" max="3" width="9.00390625" style="294" customWidth="1"/>
    <col min="4" max="4" width="13.125" style="295" customWidth="1"/>
    <col min="5" max="5" width="13.75390625" style="223" customWidth="1"/>
    <col min="6" max="6" width="12.625" style="296" customWidth="1"/>
    <col min="7" max="7" width="17.125" style="296" customWidth="1"/>
    <col min="8" max="8" width="9.375" style="297" customWidth="1"/>
    <col min="9" max="9" width="16.75390625" style="296" customWidth="1"/>
    <col min="10" max="16384" width="9.125" style="13" customWidth="1"/>
  </cols>
  <sheetData>
    <row r="1" spans="1:9" ht="30" customHeight="1">
      <c r="A1" s="208" t="s">
        <v>116</v>
      </c>
      <c r="B1" s="208" t="s">
        <v>117</v>
      </c>
      <c r="C1" s="209" t="s">
        <v>118</v>
      </c>
      <c r="D1" s="224" t="s">
        <v>307</v>
      </c>
      <c r="E1" s="166" t="s">
        <v>444</v>
      </c>
      <c r="F1" s="166" t="s">
        <v>363</v>
      </c>
      <c r="G1" s="298" t="s">
        <v>364</v>
      </c>
      <c r="H1" s="299" t="s">
        <v>447</v>
      </c>
      <c r="I1" s="169" t="s">
        <v>548</v>
      </c>
    </row>
    <row r="2" spans="1:9" ht="15.75" customHeight="1">
      <c r="A2" s="166" t="s">
        <v>449</v>
      </c>
      <c r="B2" s="166" t="s">
        <v>450</v>
      </c>
      <c r="C2" s="166" t="s">
        <v>451</v>
      </c>
      <c r="D2" s="166" t="s">
        <v>452</v>
      </c>
      <c r="E2" s="166" t="s">
        <v>453</v>
      </c>
      <c r="F2" s="166" t="s">
        <v>454</v>
      </c>
      <c r="G2" s="300" t="s">
        <v>455</v>
      </c>
      <c r="H2" s="301" t="s">
        <v>456</v>
      </c>
      <c r="I2" s="166" t="s">
        <v>457</v>
      </c>
    </row>
    <row r="3" spans="1:14" ht="85.5" customHeight="1">
      <c r="A3" s="166">
        <v>1</v>
      </c>
      <c r="B3" s="100" t="s">
        <v>168</v>
      </c>
      <c r="C3" s="111" t="s">
        <v>169</v>
      </c>
      <c r="D3" s="225">
        <v>50000</v>
      </c>
      <c r="E3" s="302"/>
      <c r="F3" s="803"/>
      <c r="G3" s="183"/>
      <c r="H3" s="727"/>
      <c r="I3" s="183"/>
      <c r="L3" s="155"/>
      <c r="M3" s="916"/>
      <c r="N3" s="836"/>
    </row>
    <row r="4" spans="1:14" ht="58.5" customHeight="1">
      <c r="A4" s="166">
        <v>3</v>
      </c>
      <c r="B4" s="178" t="s">
        <v>12</v>
      </c>
      <c r="C4" s="111" t="s">
        <v>169</v>
      </c>
      <c r="D4" s="225">
        <v>1000</v>
      </c>
      <c r="E4" s="302"/>
      <c r="F4" s="803"/>
      <c r="G4" s="183"/>
      <c r="H4" s="727"/>
      <c r="I4" s="183"/>
      <c r="L4" s="155"/>
      <c r="M4" s="916"/>
      <c r="N4" s="836"/>
    </row>
    <row r="5" spans="1:14" ht="102.75" customHeight="1">
      <c r="A5" s="166">
        <v>4</v>
      </c>
      <c r="B5" s="304" t="s">
        <v>625</v>
      </c>
      <c r="C5" s="305" t="s">
        <v>384</v>
      </c>
      <c r="D5" s="895">
        <v>15000</v>
      </c>
      <c r="E5" s="302"/>
      <c r="F5" s="803"/>
      <c r="G5" s="183"/>
      <c r="H5" s="727"/>
      <c r="I5" s="183"/>
      <c r="L5" s="155"/>
      <c r="M5" s="916"/>
      <c r="N5" s="836"/>
    </row>
    <row r="6" spans="1:14" ht="49.5" customHeight="1">
      <c r="A6" s="166">
        <v>5</v>
      </c>
      <c r="B6" s="304" t="s">
        <v>624</v>
      </c>
      <c r="C6" s="305" t="s">
        <v>384</v>
      </c>
      <c r="D6" s="306">
        <v>720</v>
      </c>
      <c r="E6" s="302"/>
      <c r="F6" s="803"/>
      <c r="G6" s="183"/>
      <c r="H6" s="727"/>
      <c r="I6" s="183"/>
      <c r="L6" s="155"/>
      <c r="M6" s="916"/>
      <c r="N6" s="836"/>
    </row>
    <row r="7" spans="1:9" ht="21.75" customHeight="1">
      <c r="A7" s="289"/>
      <c r="B7" s="307"/>
      <c r="C7" s="290"/>
      <c r="D7" s="291"/>
      <c r="E7" s="302"/>
      <c r="F7" s="292" t="s">
        <v>181</v>
      </c>
      <c r="G7" s="293"/>
      <c r="H7" s="727"/>
      <c r="I7" s="293"/>
    </row>
    <row r="8" spans="1:9" s="269" customFormat="1" ht="14.25" customHeight="1">
      <c r="A8" s="159"/>
      <c r="B8" s="159"/>
      <c r="C8" s="308"/>
      <c r="D8" s="309"/>
      <c r="E8" s="223"/>
      <c r="F8" s="310"/>
      <c r="G8" s="310"/>
      <c r="H8" s="311"/>
      <c r="I8" s="310"/>
    </row>
    <row r="9" spans="1:9" s="269" customFormat="1" ht="14.25" customHeight="1">
      <c r="A9" s="184" t="s">
        <v>182</v>
      </c>
      <c r="B9" s="184"/>
      <c r="C9" s="184"/>
      <c r="D9" s="184"/>
      <c r="E9" s="184"/>
      <c r="F9" s="184"/>
      <c r="G9" s="184"/>
      <c r="H9" s="312"/>
      <c r="I9" s="152"/>
    </row>
    <row r="10" spans="1:9" s="269" customFormat="1" ht="14.25" customHeight="1">
      <c r="A10" s="185"/>
      <c r="B10" s="185"/>
      <c r="C10" s="185"/>
      <c r="D10" s="185"/>
      <c r="E10" s="185"/>
      <c r="F10" s="185"/>
      <c r="G10" s="185"/>
      <c r="H10" s="313"/>
      <c r="I10" s="152"/>
    </row>
    <row r="11" spans="1:9" s="269" customFormat="1" ht="14.25" customHeight="1">
      <c r="A11" s="13" t="s">
        <v>183</v>
      </c>
      <c r="B11" s="13"/>
      <c r="C11" s="13"/>
      <c r="D11" s="13"/>
      <c r="E11" s="13"/>
      <c r="F11" s="186"/>
      <c r="G11" s="13"/>
      <c r="H11" s="314"/>
      <c r="I11" s="152"/>
    </row>
    <row r="12" spans="1:9" s="269" customFormat="1" ht="14.25" customHeight="1">
      <c r="A12" s="13"/>
      <c r="B12" s="13"/>
      <c r="C12" s="13"/>
      <c r="D12" s="13"/>
      <c r="E12" s="13"/>
      <c r="F12" s="186"/>
      <c r="G12" s="13"/>
      <c r="H12" s="314"/>
      <c r="I12" s="152"/>
    </row>
    <row r="13" spans="1:9" s="269" customFormat="1" ht="14.25" customHeight="1">
      <c r="A13" s="13" t="s">
        <v>184</v>
      </c>
      <c r="B13" s="13"/>
      <c r="C13" s="13"/>
      <c r="D13" s="13"/>
      <c r="E13" s="13"/>
      <c r="F13" s="186"/>
      <c r="G13" s="13"/>
      <c r="H13" s="314"/>
      <c r="I13" s="152"/>
    </row>
    <row r="14" spans="1:9" s="269" customFormat="1" ht="14.25" customHeight="1">
      <c r="A14" s="13"/>
      <c r="B14" s="13"/>
      <c r="C14" s="13"/>
      <c r="D14" s="13"/>
      <c r="E14" s="13"/>
      <c r="F14" s="186"/>
      <c r="G14" s="13"/>
      <c r="H14" s="314"/>
      <c r="I14" s="152"/>
    </row>
    <row r="15" spans="1:9" ht="14.25" customHeight="1">
      <c r="A15" s="13" t="s">
        <v>185</v>
      </c>
      <c r="C15" s="13"/>
      <c r="D15" s="13"/>
      <c r="E15" s="13"/>
      <c r="F15" s="186"/>
      <c r="G15" s="13"/>
      <c r="H15" s="315"/>
      <c r="I15" s="13"/>
    </row>
    <row r="16" spans="3:9" ht="14.25" customHeight="1">
      <c r="C16" s="13"/>
      <c r="D16" s="13"/>
      <c r="E16" s="13"/>
      <c r="F16" s="186"/>
      <c r="G16" s="13"/>
      <c r="H16" s="315"/>
      <c r="I16" s="13"/>
    </row>
    <row r="17" spans="1:9" ht="14.25" customHeight="1">
      <c r="A17" s="13" t="s">
        <v>186</v>
      </c>
      <c r="C17" s="13"/>
      <c r="D17" s="13"/>
      <c r="E17" s="13"/>
      <c r="F17" s="13"/>
      <c r="G17" s="13"/>
      <c r="H17" s="315"/>
      <c r="I17" s="13"/>
    </row>
    <row r="18" spans="3:9" ht="14.25" customHeight="1">
      <c r="C18" s="13"/>
      <c r="D18" s="13"/>
      <c r="E18" s="13"/>
      <c r="F18" s="13"/>
      <c r="G18" s="13"/>
      <c r="H18" s="315"/>
      <c r="I18" s="158"/>
    </row>
    <row r="19" spans="1:6" ht="14.25" customHeight="1">
      <c r="A19" s="13" t="s">
        <v>187</v>
      </c>
      <c r="C19" s="13"/>
      <c r="D19" s="13"/>
      <c r="E19" s="13"/>
      <c r="F19" s="13"/>
    </row>
    <row r="20" spans="1:9" ht="14.25" customHeight="1">
      <c r="A20" s="159"/>
      <c r="B20" s="160"/>
      <c r="C20" s="160"/>
      <c r="D20" s="13"/>
      <c r="E20" s="13"/>
      <c r="F20" s="42"/>
      <c r="I20" s="13"/>
    </row>
    <row r="21" spans="1:9" ht="14.25" customHeight="1">
      <c r="A21" s="159" t="s">
        <v>704</v>
      </c>
      <c r="B21" s="159"/>
      <c r="C21" s="159"/>
      <c r="D21" s="755"/>
      <c r="E21" s="756"/>
      <c r="F21" s="755"/>
      <c r="G21" s="737"/>
      <c r="H21" s="42"/>
      <c r="I21" s="13"/>
    </row>
    <row r="22" ht="14.25" customHeight="1">
      <c r="I22" s="13"/>
    </row>
    <row r="23" ht="14.25" customHeight="1"/>
    <row r="24" ht="14.25" customHeight="1"/>
    <row r="25" spans="7:8" ht="14.25" customHeight="1">
      <c r="G25" s="152" t="s">
        <v>188</v>
      </c>
      <c r="H25" s="315"/>
    </row>
    <row r="26" spans="7:8" ht="14.25" customHeight="1">
      <c r="G26" s="152" t="s">
        <v>189</v>
      </c>
      <c r="H26" s="315"/>
    </row>
    <row r="27" spans="7:8" ht="14.25" customHeight="1">
      <c r="G27" s="152" t="s">
        <v>190</v>
      </c>
      <c r="H27" s="315"/>
    </row>
    <row r="28" ht="14.25" customHeight="1"/>
    <row r="29" ht="14.25" customHeight="1"/>
    <row r="30" ht="14.25" customHeight="1"/>
  </sheetData>
  <sheetProtection selectLockedCells="1" selectUnlockedCells="1"/>
  <printOptions/>
  <pageMargins left="0.2361111111111111" right="0.2361111111111111" top="0.5241666666666667" bottom="0.55" header="0.15763888888888888" footer="0.30972222222222223"/>
  <pageSetup horizontalDpi="600" verticalDpi="600" orientation="landscape" paperSize="9" scale="68" r:id="rId1"/>
  <headerFooter alignWithMargins="0">
    <oddHeader>&amp;LZałącznik nr 1
Przetarg nieograniczony nr 11/PN/15 na dostawy wyrobów medycznych jednorazowego użytku oraz materiałów zużywalnych, pakiet nr 14</oddHeader>
  </headerFooter>
</worksheet>
</file>

<file path=xl/worksheets/sheet15.xml><?xml version="1.0" encoding="utf-8"?>
<worksheet xmlns="http://schemas.openxmlformats.org/spreadsheetml/2006/main" xmlns:r="http://schemas.openxmlformats.org/officeDocument/2006/relationships">
  <dimension ref="A1:R32"/>
  <sheetViews>
    <sheetView view="pageBreakPreview" zoomScale="60" workbookViewId="0" topLeftCell="A1">
      <selection activeCell="C31" sqref="C31"/>
    </sheetView>
  </sheetViews>
  <sheetFormatPr defaultColWidth="9.00390625" defaultRowHeight="12.75"/>
  <cols>
    <col min="1" max="1" width="4.875" style="13" customWidth="1"/>
    <col min="2" max="2" width="43.125" style="165" customWidth="1"/>
    <col min="3" max="3" width="8.875" style="165" customWidth="1"/>
    <col min="4" max="4" width="9.125" style="165" customWidth="1"/>
    <col min="5" max="5" width="16.375" style="165" customWidth="1"/>
    <col min="6" max="6" width="13.375" style="165" customWidth="1"/>
    <col min="7" max="7" width="15.75390625" style="254" customWidth="1"/>
    <col min="8" max="8" width="9.625" style="150" customWidth="1"/>
    <col min="9" max="9" width="32.625" style="13" customWidth="1"/>
    <col min="10" max="10" width="0" style="148" hidden="1" customWidth="1"/>
    <col min="11" max="13" width="0" style="13" hidden="1" customWidth="1"/>
    <col min="14" max="16384" width="9.125" style="13" customWidth="1"/>
  </cols>
  <sheetData>
    <row r="1" spans="1:9" ht="30">
      <c r="A1" s="208" t="s">
        <v>116</v>
      </c>
      <c r="B1" s="208" t="s">
        <v>117</v>
      </c>
      <c r="C1" s="209" t="s">
        <v>118</v>
      </c>
      <c r="D1" s="224" t="s">
        <v>307</v>
      </c>
      <c r="E1" s="166" t="s">
        <v>444</v>
      </c>
      <c r="F1" s="166" t="s">
        <v>363</v>
      </c>
      <c r="G1" s="317" t="s">
        <v>364</v>
      </c>
      <c r="H1" s="298" t="s">
        <v>447</v>
      </c>
      <c r="I1" s="169" t="s">
        <v>548</v>
      </c>
    </row>
    <row r="2" spans="1:12" ht="12.75" customHeight="1">
      <c r="A2" s="166" t="s">
        <v>449</v>
      </c>
      <c r="B2" s="166" t="s">
        <v>450</v>
      </c>
      <c r="C2" s="166" t="s">
        <v>451</v>
      </c>
      <c r="D2" s="166" t="s">
        <v>452</v>
      </c>
      <c r="E2" s="166" t="s">
        <v>453</v>
      </c>
      <c r="F2" s="166" t="s">
        <v>454</v>
      </c>
      <c r="G2" s="318" t="s">
        <v>455</v>
      </c>
      <c r="H2" s="300" t="s">
        <v>456</v>
      </c>
      <c r="I2" s="166" t="s">
        <v>457</v>
      </c>
      <c r="J2" s="248" t="s">
        <v>170</v>
      </c>
      <c r="K2" s="1226" t="s">
        <v>171</v>
      </c>
      <c r="L2" s="1226"/>
    </row>
    <row r="3" spans="1:18" ht="12.75" customHeight="1">
      <c r="A3" s="1227" t="s">
        <v>556</v>
      </c>
      <c r="B3" s="1227"/>
      <c r="C3" s="1227"/>
      <c r="D3" s="1227"/>
      <c r="E3" s="1227"/>
      <c r="F3" s="1227"/>
      <c r="G3" s="1227"/>
      <c r="H3" s="1227"/>
      <c r="I3" s="1227"/>
      <c r="J3" s="274">
        <f>SUM(F5)</f>
        <v>0</v>
      </c>
      <c r="K3" s="229">
        <v>0</v>
      </c>
      <c r="L3" s="229">
        <v>0</v>
      </c>
      <c r="P3" s="153"/>
      <c r="Q3" s="916"/>
      <c r="R3" s="836"/>
    </row>
    <row r="4" spans="1:18" ht="15">
      <c r="A4" s="166">
        <v>1</v>
      </c>
      <c r="B4" s="178" t="s">
        <v>557</v>
      </c>
      <c r="C4" s="166" t="s">
        <v>459</v>
      </c>
      <c r="D4" s="236">
        <v>15</v>
      </c>
      <c r="E4" s="166"/>
      <c r="F4" s="175"/>
      <c r="G4" s="237"/>
      <c r="H4" s="728"/>
      <c r="I4" s="176"/>
      <c r="J4" s="274"/>
      <c r="K4" s="229"/>
      <c r="L4" s="229"/>
      <c r="P4" s="153"/>
      <c r="Q4" s="916"/>
      <c r="R4" s="836"/>
    </row>
    <row r="5" spans="1:18" ht="15">
      <c r="A5" s="166">
        <v>2</v>
      </c>
      <c r="B5" s="178" t="s">
        <v>558</v>
      </c>
      <c r="C5" s="166" t="s">
        <v>459</v>
      </c>
      <c r="D5" s="236">
        <v>15</v>
      </c>
      <c r="E5" s="166"/>
      <c r="F5" s="175"/>
      <c r="G5" s="237"/>
      <c r="H5" s="728"/>
      <c r="I5" s="176"/>
      <c r="J5" s="274"/>
      <c r="K5" s="229"/>
      <c r="L5" s="229"/>
      <c r="P5" s="153"/>
      <c r="Q5" s="916"/>
      <c r="R5" s="836"/>
    </row>
    <row r="6" spans="1:18" ht="15">
      <c r="A6" s="166">
        <v>3</v>
      </c>
      <c r="B6" s="178" t="s">
        <v>559</v>
      </c>
      <c r="C6" s="166" t="s">
        <v>459</v>
      </c>
      <c r="D6" s="236">
        <v>15</v>
      </c>
      <c r="E6" s="166"/>
      <c r="F6" s="175"/>
      <c r="G6" s="237"/>
      <c r="H6" s="728"/>
      <c r="I6" s="176"/>
      <c r="J6" s="274"/>
      <c r="K6" s="229"/>
      <c r="L6" s="229"/>
      <c r="P6" s="153"/>
      <c r="Q6" s="916"/>
      <c r="R6" s="836"/>
    </row>
    <row r="7" spans="1:18" ht="15">
      <c r="A7" s="166" t="s">
        <v>452</v>
      </c>
      <c r="B7" s="178" t="s">
        <v>560</v>
      </c>
      <c r="C7" s="166" t="s">
        <v>459</v>
      </c>
      <c r="D7" s="236">
        <v>15</v>
      </c>
      <c r="E7" s="166"/>
      <c r="F7" s="175"/>
      <c r="G7" s="237"/>
      <c r="H7" s="728"/>
      <c r="I7" s="176"/>
      <c r="J7" s="274"/>
      <c r="K7" s="229"/>
      <c r="L7" s="229"/>
      <c r="P7" s="153"/>
      <c r="Q7" s="916"/>
      <c r="R7" s="836"/>
    </row>
    <row r="8" spans="1:18" ht="45">
      <c r="A8" s="166" t="s">
        <v>453</v>
      </c>
      <c r="B8" s="178" t="s">
        <v>561</v>
      </c>
      <c r="C8" s="166" t="s">
        <v>459</v>
      </c>
      <c r="D8" s="236">
        <v>80</v>
      </c>
      <c r="E8" s="166"/>
      <c r="F8" s="175"/>
      <c r="G8" s="237"/>
      <c r="H8" s="728"/>
      <c r="I8" s="176"/>
      <c r="J8" s="274"/>
      <c r="K8" s="229"/>
      <c r="L8" s="229"/>
      <c r="P8" s="153"/>
      <c r="Q8" s="916"/>
      <c r="R8" s="836"/>
    </row>
    <row r="9" spans="1:18" ht="45">
      <c r="A9" s="166" t="s">
        <v>454</v>
      </c>
      <c r="B9" s="178" t="s">
        <v>562</v>
      </c>
      <c r="C9" s="166" t="s">
        <v>459</v>
      </c>
      <c r="D9" s="202">
        <v>100</v>
      </c>
      <c r="E9" s="166"/>
      <c r="F9" s="175"/>
      <c r="G9" s="237"/>
      <c r="H9" s="728"/>
      <c r="I9" s="176"/>
      <c r="J9" s="274"/>
      <c r="K9" s="229"/>
      <c r="L9" s="229"/>
      <c r="P9" s="153"/>
      <c r="Q9" s="916"/>
      <c r="R9" s="836"/>
    </row>
    <row r="10" spans="1:18" ht="60">
      <c r="A10" s="166" t="s">
        <v>455</v>
      </c>
      <c r="B10" s="178" t="s">
        <v>563</v>
      </c>
      <c r="C10" s="166" t="s">
        <v>459</v>
      </c>
      <c r="D10" s="202">
        <v>80</v>
      </c>
      <c r="E10" s="166"/>
      <c r="F10" s="175"/>
      <c r="G10" s="237"/>
      <c r="H10" s="728"/>
      <c r="I10" s="176"/>
      <c r="J10" s="274"/>
      <c r="K10" s="229"/>
      <c r="L10" s="229"/>
      <c r="P10" s="153"/>
      <c r="Q10" s="916"/>
      <c r="R10" s="836"/>
    </row>
    <row r="11" spans="1:18" ht="60">
      <c r="A11" s="166" t="s">
        <v>456</v>
      </c>
      <c r="B11" s="178" t="s">
        <v>564</v>
      </c>
      <c r="C11" s="166" t="s">
        <v>459</v>
      </c>
      <c r="D11" s="202">
        <v>3</v>
      </c>
      <c r="E11" s="166"/>
      <c r="F11" s="175"/>
      <c r="G11" s="237"/>
      <c r="H11" s="728"/>
      <c r="I11" s="176"/>
      <c r="J11" s="236"/>
      <c r="K11" s="229"/>
      <c r="L11" s="229"/>
      <c r="P11" s="153"/>
      <c r="Q11" s="916"/>
      <c r="R11" s="836"/>
    </row>
    <row r="12" spans="1:18" ht="39" customHeight="1">
      <c r="A12" s="166" t="s">
        <v>457</v>
      </c>
      <c r="B12" s="178" t="s">
        <v>565</v>
      </c>
      <c r="C12" s="166" t="s">
        <v>459</v>
      </c>
      <c r="D12" s="202">
        <v>10</v>
      </c>
      <c r="E12" s="166"/>
      <c r="F12" s="175"/>
      <c r="G12" s="237"/>
      <c r="H12" s="728"/>
      <c r="I12" s="176"/>
      <c r="J12" s="13"/>
      <c r="P12" s="153"/>
      <c r="Q12" s="916"/>
      <c r="R12" s="836"/>
    </row>
    <row r="13" spans="1:10" ht="21.75" customHeight="1">
      <c r="A13" s="1220" t="s">
        <v>181</v>
      </c>
      <c r="B13" s="1220"/>
      <c r="C13" s="1220"/>
      <c r="D13" s="1220"/>
      <c r="E13" s="1220"/>
      <c r="F13" s="1220"/>
      <c r="G13" s="804"/>
      <c r="H13" s="728"/>
      <c r="I13" s="804"/>
      <c r="J13" s="165"/>
    </row>
    <row r="14" spans="1:10" s="269" customFormat="1" ht="12.75" customHeight="1">
      <c r="A14" s="13"/>
      <c r="B14" s="165"/>
      <c r="C14" s="165"/>
      <c r="D14" s="165"/>
      <c r="E14" s="165"/>
      <c r="F14" s="165"/>
      <c r="G14" s="319"/>
      <c r="H14" s="150"/>
      <c r="I14" s="13"/>
      <c r="J14" s="268"/>
    </row>
    <row r="15" spans="1:10" s="269" customFormat="1" ht="15">
      <c r="A15" s="184" t="s">
        <v>182</v>
      </c>
      <c r="B15" s="184"/>
      <c r="C15" s="184"/>
      <c r="D15" s="184"/>
      <c r="E15" s="184"/>
      <c r="F15" s="184"/>
      <c r="G15" s="320"/>
      <c r="H15" s="37"/>
      <c r="I15" s="152"/>
      <c r="J15" s="268"/>
    </row>
    <row r="16" spans="1:10" s="269" customFormat="1" ht="12.75" customHeight="1">
      <c r="A16" s="185"/>
      <c r="B16" s="185"/>
      <c r="C16" s="185"/>
      <c r="D16" s="185"/>
      <c r="E16" s="185"/>
      <c r="F16" s="185"/>
      <c r="G16" s="252"/>
      <c r="H16" s="185"/>
      <c r="I16" s="152"/>
      <c r="J16" s="268"/>
    </row>
    <row r="17" spans="1:10" s="269" customFormat="1" ht="12.75" customHeight="1">
      <c r="A17" s="13" t="s">
        <v>183</v>
      </c>
      <c r="B17" s="13"/>
      <c r="C17" s="13"/>
      <c r="D17" s="13"/>
      <c r="E17" s="13"/>
      <c r="F17" s="186"/>
      <c r="G17" s="207"/>
      <c r="H17" s="187"/>
      <c r="I17" s="152"/>
      <c r="J17" s="268"/>
    </row>
    <row r="18" spans="1:9" s="269" customFormat="1" ht="12.75" customHeight="1">
      <c r="A18" s="13"/>
      <c r="B18" s="13"/>
      <c r="C18" s="13"/>
      <c r="D18" s="13"/>
      <c r="E18" s="13"/>
      <c r="F18" s="186"/>
      <c r="G18" s="207"/>
      <c r="H18" s="187"/>
      <c r="I18" s="152"/>
    </row>
    <row r="19" spans="1:9" s="269" customFormat="1" ht="12.75" customHeight="1">
      <c r="A19" s="13" t="s">
        <v>184</v>
      </c>
      <c r="B19" s="13"/>
      <c r="C19" s="13"/>
      <c r="D19" s="13"/>
      <c r="E19" s="13"/>
      <c r="F19" s="186"/>
      <c r="G19" s="207"/>
      <c r="H19" s="187"/>
      <c r="I19" s="152"/>
    </row>
    <row r="20" spans="1:9" s="269" customFormat="1" ht="10.5" customHeight="1">
      <c r="A20" s="13"/>
      <c r="B20" s="13"/>
      <c r="C20" s="13"/>
      <c r="D20" s="13"/>
      <c r="E20" s="13"/>
      <c r="F20" s="186"/>
      <c r="G20" s="207"/>
      <c r="H20" s="187"/>
      <c r="I20" s="152"/>
    </row>
    <row r="21" spans="1:10" ht="15">
      <c r="A21" s="13" t="s">
        <v>185</v>
      </c>
      <c r="B21" s="13"/>
      <c r="C21" s="13"/>
      <c r="D21" s="13"/>
      <c r="E21" s="13"/>
      <c r="F21" s="186"/>
      <c r="G21" s="207"/>
      <c r="H21" s="13"/>
      <c r="J21" s="165"/>
    </row>
    <row r="22" spans="2:10" ht="7.5" customHeight="1">
      <c r="B22" s="13"/>
      <c r="C22" s="13"/>
      <c r="D22" s="13"/>
      <c r="E22" s="13"/>
      <c r="F22" s="186"/>
      <c r="G22" s="207"/>
      <c r="H22" s="13"/>
      <c r="J22" s="165"/>
    </row>
    <row r="23" spans="1:10" ht="15">
      <c r="A23" s="13" t="s">
        <v>264</v>
      </c>
      <c r="B23" s="13"/>
      <c r="C23" s="13"/>
      <c r="D23" s="13"/>
      <c r="E23" s="13"/>
      <c r="F23" s="13"/>
      <c r="G23" s="207"/>
      <c r="H23" s="13"/>
      <c r="J23" s="165"/>
    </row>
    <row r="24" spans="2:10" ht="9.75" customHeight="1">
      <c r="B24" s="13"/>
      <c r="C24" s="13"/>
      <c r="D24" s="13"/>
      <c r="E24" s="13"/>
      <c r="F24" s="13"/>
      <c r="G24" s="207"/>
      <c r="H24" s="13"/>
      <c r="I24" s="158"/>
      <c r="J24" s="165"/>
    </row>
    <row r="25" spans="1:10" ht="15">
      <c r="A25" s="13" t="s">
        <v>187</v>
      </c>
      <c r="B25" s="13"/>
      <c r="C25" s="13"/>
      <c r="D25" s="13"/>
      <c r="E25" s="13"/>
      <c r="F25" s="13"/>
      <c r="G25" s="207"/>
      <c r="J25" s="165"/>
    </row>
    <row r="26" spans="2:10" ht="8.25" customHeight="1">
      <c r="B26" s="13"/>
      <c r="C26" s="13"/>
      <c r="D26" s="13"/>
      <c r="E26" s="13"/>
      <c r="F26" s="13"/>
      <c r="G26" s="207"/>
      <c r="J26" s="13"/>
    </row>
    <row r="27" spans="1:10" ht="15">
      <c r="A27" s="159" t="s">
        <v>704</v>
      </c>
      <c r="B27" s="159"/>
      <c r="C27" s="159"/>
      <c r="D27" s="755"/>
      <c r="E27" s="756"/>
      <c r="F27" s="755"/>
      <c r="G27" s="737"/>
      <c r="J27" s="13"/>
    </row>
    <row r="28" spans="1:10" ht="15">
      <c r="A28" s="159"/>
      <c r="B28" s="160"/>
      <c r="C28" s="160"/>
      <c r="D28" s="13"/>
      <c r="E28" s="13"/>
      <c r="F28" s="42"/>
      <c r="G28" s="207"/>
      <c r="H28" s="13"/>
      <c r="J28" s="13"/>
    </row>
    <row r="29" spans="2:8" ht="15">
      <c r="B29" s="269"/>
      <c r="C29" s="269"/>
      <c r="D29" s="284"/>
      <c r="E29" s="284"/>
      <c r="F29" s="316"/>
      <c r="G29" s="321"/>
      <c r="H29" s="322"/>
    </row>
    <row r="30" spans="8:9" ht="15">
      <c r="H30" s="152" t="s">
        <v>188</v>
      </c>
      <c r="I30" s="165"/>
    </row>
    <row r="31" spans="8:9" ht="15">
      <c r="H31" s="152" t="s">
        <v>189</v>
      </c>
      <c r="I31" s="148"/>
    </row>
    <row r="32" spans="8:9" ht="15">
      <c r="H32" s="152" t="s">
        <v>190</v>
      </c>
      <c r="I32" s="148"/>
    </row>
  </sheetData>
  <sheetProtection selectLockedCells="1" selectUnlockedCells="1"/>
  <mergeCells count="3">
    <mergeCell ref="K2:L2"/>
    <mergeCell ref="A3:I3"/>
    <mergeCell ref="A13:F13"/>
  </mergeCells>
  <printOptions/>
  <pageMargins left="0.24027777777777778" right="0.24027777777777778" top="0.595" bottom="0.4" header="0.22013888888888888" footer="0.19027777777777777"/>
  <pageSetup horizontalDpi="600" verticalDpi="600" orientation="landscape" paperSize="9" scale="81" r:id="rId1"/>
  <headerFooter alignWithMargins="0">
    <oddHeader>&amp;LZałącznik nr 1
Przetarg nieograniczony nr 11/PN/15 na dostawy wyrobów medycznych jednorazowego użytku oraz materiałów zużywalnych, pakiet nr 15</oddHeader>
  </headerFooter>
</worksheet>
</file>

<file path=xl/worksheets/sheet16.xml><?xml version="1.0" encoding="utf-8"?>
<worksheet xmlns="http://schemas.openxmlformats.org/spreadsheetml/2006/main" xmlns:r="http://schemas.openxmlformats.org/officeDocument/2006/relationships">
  <dimension ref="A1:M39"/>
  <sheetViews>
    <sheetView view="pageBreakPreview" zoomScale="60" workbookViewId="0" topLeftCell="A1">
      <selection activeCell="E1" sqref="E1"/>
    </sheetView>
  </sheetViews>
  <sheetFormatPr defaultColWidth="9.00390625" defaultRowHeight="12.75"/>
  <cols>
    <col min="1" max="1" width="4.625" style="13" customWidth="1"/>
    <col min="2" max="2" width="44.00390625" style="13" customWidth="1"/>
    <col min="3" max="3" width="6.875" style="13" customWidth="1"/>
    <col min="4" max="4" width="11.625" style="37" customWidth="1"/>
    <col min="5" max="5" width="17.875" style="37" customWidth="1"/>
    <col min="6" max="6" width="14.00390625" style="206" customWidth="1"/>
    <col min="7" max="7" width="16.125" style="323" customWidth="1"/>
    <col min="8" max="8" width="9.25390625" style="324" customWidth="1"/>
    <col min="9" max="9" width="18.125" style="206" customWidth="1"/>
    <col min="10" max="10" width="14.625" style="13" customWidth="1"/>
    <col min="11" max="16384" width="9.125" style="13" customWidth="1"/>
  </cols>
  <sheetData>
    <row r="1" spans="1:9" ht="30.75" customHeight="1">
      <c r="A1" s="208" t="s">
        <v>116</v>
      </c>
      <c r="B1" s="208" t="s">
        <v>117</v>
      </c>
      <c r="C1" s="209" t="s">
        <v>118</v>
      </c>
      <c r="D1" s="224" t="s">
        <v>443</v>
      </c>
      <c r="E1" s="166" t="s">
        <v>444</v>
      </c>
      <c r="F1" s="166" t="s">
        <v>363</v>
      </c>
      <c r="G1" s="169" t="s">
        <v>364</v>
      </c>
      <c r="H1" s="169" t="s">
        <v>447</v>
      </c>
      <c r="I1" s="169" t="s">
        <v>548</v>
      </c>
    </row>
    <row r="2" spans="1:10" ht="15">
      <c r="A2" s="166" t="s">
        <v>449</v>
      </c>
      <c r="B2" s="166" t="s">
        <v>450</v>
      </c>
      <c r="C2" s="166" t="s">
        <v>451</v>
      </c>
      <c r="D2" s="166" t="s">
        <v>452</v>
      </c>
      <c r="E2" s="166" t="s">
        <v>453</v>
      </c>
      <c r="F2" s="166" t="s">
        <v>454</v>
      </c>
      <c r="G2" s="166" t="s">
        <v>455</v>
      </c>
      <c r="H2" s="166" t="s">
        <v>456</v>
      </c>
      <c r="I2" s="166" t="s">
        <v>457</v>
      </c>
      <c r="J2" s="186"/>
    </row>
    <row r="3" spans="1:13" ht="60">
      <c r="A3" s="166">
        <v>1</v>
      </c>
      <c r="B3" s="325" t="s">
        <v>566</v>
      </c>
      <c r="C3" s="166" t="s">
        <v>246</v>
      </c>
      <c r="D3" s="193">
        <v>250</v>
      </c>
      <c r="E3" s="326"/>
      <c r="F3" s="327"/>
      <c r="G3" s="328"/>
      <c r="H3" s="170"/>
      <c r="I3" s="330"/>
      <c r="J3" s="186"/>
      <c r="K3" s="651"/>
      <c r="L3" s="916"/>
      <c r="M3" s="836"/>
    </row>
    <row r="4" spans="1:13" ht="30">
      <c r="A4" s="166">
        <v>2</v>
      </c>
      <c r="B4" s="325" t="s">
        <v>567</v>
      </c>
      <c r="C4" s="166" t="s">
        <v>246</v>
      </c>
      <c r="D4" s="213">
        <v>10000</v>
      </c>
      <c r="E4" s="331"/>
      <c r="F4" s="327"/>
      <c r="G4" s="328"/>
      <c r="H4" s="170"/>
      <c r="I4" s="330"/>
      <c r="J4" s="186"/>
      <c r="K4" s="651"/>
      <c r="L4" s="916"/>
      <c r="M4" s="836"/>
    </row>
    <row r="5" spans="1:13" ht="45">
      <c r="A5" s="166">
        <v>3</v>
      </c>
      <c r="B5" s="325" t="s">
        <v>568</v>
      </c>
      <c r="C5" s="166" t="s">
        <v>545</v>
      </c>
      <c r="D5" s="213">
        <v>100</v>
      </c>
      <c r="E5" s="331"/>
      <c r="F5" s="327"/>
      <c r="G5" s="328"/>
      <c r="H5" s="170"/>
      <c r="I5" s="330"/>
      <c r="J5" s="186"/>
      <c r="K5" s="651"/>
      <c r="L5" s="916"/>
      <c r="M5" s="836"/>
    </row>
    <row r="6" spans="1:13" ht="45">
      <c r="A6" s="166">
        <v>4</v>
      </c>
      <c r="B6" s="325" t="s">
        <v>569</v>
      </c>
      <c r="C6" s="166" t="s">
        <v>545</v>
      </c>
      <c r="D6" s="213">
        <v>70</v>
      </c>
      <c r="E6" s="331"/>
      <c r="F6" s="327"/>
      <c r="G6" s="328"/>
      <c r="H6" s="170"/>
      <c r="I6" s="330"/>
      <c r="J6" s="186"/>
      <c r="K6" s="651"/>
      <c r="L6" s="916"/>
      <c r="M6" s="836"/>
    </row>
    <row r="7" spans="1:13" ht="30">
      <c r="A7" s="166">
        <v>5</v>
      </c>
      <c r="B7" s="325" t="s">
        <v>570</v>
      </c>
      <c r="C7" s="166" t="s">
        <v>459</v>
      </c>
      <c r="D7" s="213">
        <v>35000</v>
      </c>
      <c r="E7" s="331"/>
      <c r="F7" s="327"/>
      <c r="G7" s="328"/>
      <c r="H7" s="170"/>
      <c r="I7" s="330"/>
      <c r="J7" s="186"/>
      <c r="K7" s="651"/>
      <c r="L7" s="916"/>
      <c r="M7" s="836"/>
    </row>
    <row r="8" spans="1:13" ht="30">
      <c r="A8" s="166">
        <v>6</v>
      </c>
      <c r="B8" s="325" t="s">
        <v>571</v>
      </c>
      <c r="C8" s="166" t="s">
        <v>459</v>
      </c>
      <c r="D8" s="213">
        <v>10000</v>
      </c>
      <c r="E8" s="331"/>
      <c r="F8" s="327"/>
      <c r="G8" s="328"/>
      <c r="H8" s="170"/>
      <c r="I8" s="330"/>
      <c r="J8" s="186"/>
      <c r="K8" s="651"/>
      <c r="L8" s="916"/>
      <c r="M8" s="836"/>
    </row>
    <row r="9" spans="1:13" ht="30">
      <c r="A9" s="166">
        <v>7</v>
      </c>
      <c r="B9" s="325" t="s">
        <v>572</v>
      </c>
      <c r="C9" s="166" t="s">
        <v>459</v>
      </c>
      <c r="D9" s="213">
        <v>14000</v>
      </c>
      <c r="E9" s="331"/>
      <c r="F9" s="327"/>
      <c r="G9" s="328"/>
      <c r="H9" s="170"/>
      <c r="I9" s="330"/>
      <c r="J9" s="186"/>
      <c r="K9" s="651"/>
      <c r="L9" s="916"/>
      <c r="M9" s="836"/>
    </row>
    <row r="10" spans="1:13" ht="30">
      <c r="A10" s="166">
        <v>8</v>
      </c>
      <c r="B10" s="325" t="s">
        <v>573</v>
      </c>
      <c r="C10" s="166" t="s">
        <v>459</v>
      </c>
      <c r="D10" s="213">
        <v>4500</v>
      </c>
      <c r="E10" s="331"/>
      <c r="F10" s="327"/>
      <c r="G10" s="328"/>
      <c r="H10" s="170"/>
      <c r="I10" s="330"/>
      <c r="J10" s="186"/>
      <c r="K10" s="651"/>
      <c r="L10" s="916"/>
      <c r="M10" s="836"/>
    </row>
    <row r="11" spans="1:13" ht="30">
      <c r="A11" s="166">
        <v>9</v>
      </c>
      <c r="B11" s="325" t="s">
        <v>574</v>
      </c>
      <c r="C11" s="166" t="s">
        <v>246</v>
      </c>
      <c r="D11" s="213">
        <v>200</v>
      </c>
      <c r="E11" s="331"/>
      <c r="F11" s="327"/>
      <c r="G11" s="328"/>
      <c r="H11" s="170"/>
      <c r="I11" s="330"/>
      <c r="J11" s="186"/>
      <c r="K11" s="651"/>
      <c r="L11" s="916"/>
      <c r="M11" s="836"/>
    </row>
    <row r="12" spans="1:13" ht="30">
      <c r="A12" s="166">
        <v>10</v>
      </c>
      <c r="B12" s="325" t="s">
        <v>626</v>
      </c>
      <c r="C12" s="166" t="s">
        <v>246</v>
      </c>
      <c r="D12" s="213">
        <v>900</v>
      </c>
      <c r="E12" s="331"/>
      <c r="F12" s="327"/>
      <c r="G12" s="328"/>
      <c r="H12" s="170"/>
      <c r="I12" s="330"/>
      <c r="J12" s="186"/>
      <c r="K12" s="651"/>
      <c r="L12" s="916"/>
      <c r="M12" s="836"/>
    </row>
    <row r="13" spans="1:13" ht="30">
      <c r="A13" s="166">
        <v>11</v>
      </c>
      <c r="B13" s="325" t="s">
        <v>575</v>
      </c>
      <c r="C13" s="166" t="s">
        <v>459</v>
      </c>
      <c r="D13" s="213">
        <v>1200</v>
      </c>
      <c r="E13" s="331"/>
      <c r="F13" s="327"/>
      <c r="G13" s="328"/>
      <c r="H13" s="170"/>
      <c r="I13" s="330"/>
      <c r="J13" s="186"/>
      <c r="K13" s="651"/>
      <c r="L13" s="916"/>
      <c r="M13" s="836"/>
    </row>
    <row r="14" spans="1:13" ht="45">
      <c r="A14" s="166">
        <v>12</v>
      </c>
      <c r="B14" s="325" t="s">
        <v>576</v>
      </c>
      <c r="C14" s="166" t="s">
        <v>459</v>
      </c>
      <c r="D14" s="213">
        <v>800</v>
      </c>
      <c r="E14" s="331"/>
      <c r="F14" s="327"/>
      <c r="G14" s="328"/>
      <c r="H14" s="170"/>
      <c r="I14" s="330"/>
      <c r="J14" s="186"/>
      <c r="K14" s="651"/>
      <c r="L14" s="916"/>
      <c r="M14" s="836"/>
    </row>
    <row r="15" spans="1:13" ht="30.75" customHeight="1">
      <c r="A15" s="166">
        <v>13</v>
      </c>
      <c r="B15" s="325" t="s">
        <v>577</v>
      </c>
      <c r="C15" s="213" t="s">
        <v>459</v>
      </c>
      <c r="D15" s="213">
        <v>900</v>
      </c>
      <c r="E15" s="331"/>
      <c r="F15" s="327"/>
      <c r="G15" s="328"/>
      <c r="H15" s="170"/>
      <c r="I15" s="330"/>
      <c r="J15" s="186"/>
      <c r="K15" s="651"/>
      <c r="L15" s="916"/>
      <c r="M15" s="836"/>
    </row>
    <row r="16" spans="1:13" ht="60">
      <c r="A16" s="166">
        <v>14</v>
      </c>
      <c r="B16" s="168" t="s">
        <v>200</v>
      </c>
      <c r="C16" s="213" t="s">
        <v>246</v>
      </c>
      <c r="D16" s="213">
        <v>200</v>
      </c>
      <c r="E16" s="331"/>
      <c r="F16" s="327"/>
      <c r="G16" s="328"/>
      <c r="H16" s="170"/>
      <c r="I16" s="330"/>
      <c r="J16" s="186"/>
      <c r="K16" s="651"/>
      <c r="L16" s="916"/>
      <c r="M16" s="836"/>
    </row>
    <row r="17" spans="1:13" ht="84.75" customHeight="1">
      <c r="A17" s="166">
        <v>15</v>
      </c>
      <c r="B17" s="194" t="s">
        <v>201</v>
      </c>
      <c r="C17" s="213" t="s">
        <v>246</v>
      </c>
      <c r="D17" s="213">
        <v>100</v>
      </c>
      <c r="E17" s="331"/>
      <c r="F17" s="327"/>
      <c r="G17" s="328"/>
      <c r="H17" s="170"/>
      <c r="I17" s="330"/>
      <c r="J17" s="222"/>
      <c r="K17" s="651"/>
      <c r="L17" s="916"/>
      <c r="M17" s="836"/>
    </row>
    <row r="18" spans="1:13" ht="15">
      <c r="A18" s="166">
        <v>16</v>
      </c>
      <c r="B18" s="168" t="s">
        <v>202</v>
      </c>
      <c r="C18" s="213" t="s">
        <v>246</v>
      </c>
      <c r="D18" s="213">
        <v>400</v>
      </c>
      <c r="E18" s="331"/>
      <c r="F18" s="327"/>
      <c r="G18" s="328"/>
      <c r="H18" s="170"/>
      <c r="I18" s="330"/>
      <c r="J18" s="222"/>
      <c r="K18" s="651"/>
      <c r="L18" s="916"/>
      <c r="M18" s="836"/>
    </row>
    <row r="19" spans="1:13" ht="45">
      <c r="A19" s="166">
        <v>17</v>
      </c>
      <c r="B19" s="168" t="s">
        <v>627</v>
      </c>
      <c r="C19" s="213" t="s">
        <v>459</v>
      </c>
      <c r="D19" s="213">
        <v>100</v>
      </c>
      <c r="E19" s="331"/>
      <c r="F19" s="327"/>
      <c r="G19" s="328"/>
      <c r="H19" s="170"/>
      <c r="I19" s="330"/>
      <c r="J19" s="222"/>
      <c r="K19" s="651"/>
      <c r="L19" s="846"/>
      <c r="M19" s="837"/>
    </row>
    <row r="20" spans="1:11" s="269" customFormat="1" ht="25.5" customHeight="1">
      <c r="A20" s="1220" t="s">
        <v>181</v>
      </c>
      <c r="B20" s="1220"/>
      <c r="C20" s="1220"/>
      <c r="D20" s="1220"/>
      <c r="E20" s="1220"/>
      <c r="F20" s="1220"/>
      <c r="G20" s="332"/>
      <c r="H20" s="170"/>
      <c r="I20" s="332"/>
      <c r="J20" s="222"/>
      <c r="K20" s="268"/>
    </row>
    <row r="21" spans="1:11" s="269" customFormat="1" ht="15">
      <c r="A21" s="184" t="s">
        <v>182</v>
      </c>
      <c r="B21" s="184"/>
      <c r="C21" s="184"/>
      <c r="D21" s="184"/>
      <c r="E21" s="184"/>
      <c r="F21" s="184"/>
      <c r="G21" s="184"/>
      <c r="H21" s="37"/>
      <c r="I21" s="152"/>
      <c r="J21" s="222"/>
      <c r="K21" s="268"/>
    </row>
    <row r="22" spans="1:11" s="269" customFormat="1" ht="12.75" customHeight="1">
      <c r="A22" s="185"/>
      <c r="B22" s="185"/>
      <c r="C22" s="185"/>
      <c r="D22" s="185"/>
      <c r="E22" s="185"/>
      <c r="F22" s="185"/>
      <c r="G22" s="185"/>
      <c r="H22" s="185"/>
      <c r="I22" s="152"/>
      <c r="J22" s="222"/>
      <c r="K22" s="268"/>
    </row>
    <row r="23" spans="1:11" s="269" customFormat="1" ht="12.75" customHeight="1">
      <c r="A23" s="13" t="s">
        <v>183</v>
      </c>
      <c r="B23" s="13"/>
      <c r="C23" s="13"/>
      <c r="D23" s="13"/>
      <c r="E23" s="13"/>
      <c r="F23" s="186"/>
      <c r="G23" s="13"/>
      <c r="H23" s="187"/>
      <c r="I23" s="152"/>
      <c r="J23" s="222"/>
      <c r="K23" s="268"/>
    </row>
    <row r="24" spans="1:9" s="269" customFormat="1" ht="12.75" customHeight="1">
      <c r="A24" s="13"/>
      <c r="B24" s="13"/>
      <c r="C24" s="13"/>
      <c r="D24" s="13"/>
      <c r="E24" s="13"/>
      <c r="F24" s="186"/>
      <c r="G24" s="13"/>
      <c r="H24" s="187"/>
      <c r="I24" s="152"/>
    </row>
    <row r="25" spans="1:9" s="269" customFormat="1" ht="12.75" customHeight="1">
      <c r="A25" s="13" t="s">
        <v>184</v>
      </c>
      <c r="B25" s="13"/>
      <c r="C25" s="13"/>
      <c r="D25" s="13"/>
      <c r="E25" s="13"/>
      <c r="F25" s="186"/>
      <c r="G25" s="13"/>
      <c r="H25" s="187"/>
      <c r="I25" s="152"/>
    </row>
    <row r="26" spans="1:9" s="269" customFormat="1" ht="12.75" customHeight="1">
      <c r="A26" s="13"/>
      <c r="B26" s="13"/>
      <c r="C26" s="13"/>
      <c r="D26" s="13"/>
      <c r="E26" s="13"/>
      <c r="F26" s="186"/>
      <c r="G26" s="13"/>
      <c r="H26" s="187"/>
      <c r="I26" s="152"/>
    </row>
    <row r="27" spans="1:11" ht="15">
      <c r="A27" s="13" t="s">
        <v>185</v>
      </c>
      <c r="D27" s="13"/>
      <c r="E27" s="13"/>
      <c r="F27" s="186"/>
      <c r="G27" s="13"/>
      <c r="H27" s="13"/>
      <c r="I27" s="13"/>
      <c r="K27" s="165"/>
    </row>
    <row r="28" spans="4:11" ht="15">
      <c r="D28" s="13"/>
      <c r="E28" s="13"/>
      <c r="F28" s="186"/>
      <c r="G28" s="13"/>
      <c r="H28" s="13"/>
      <c r="I28" s="13"/>
      <c r="J28" s="269"/>
      <c r="K28" s="165"/>
    </row>
    <row r="29" spans="1:11" ht="15">
      <c r="A29" s="13" t="s">
        <v>264</v>
      </c>
      <c r="D29" s="13"/>
      <c r="E29" s="13"/>
      <c r="F29" s="13"/>
      <c r="G29" s="13"/>
      <c r="H29" s="13"/>
      <c r="I29" s="13"/>
      <c r="J29" s="269"/>
      <c r="K29" s="165"/>
    </row>
    <row r="30" spans="4:11" ht="15">
      <c r="D30" s="13"/>
      <c r="E30" s="13"/>
      <c r="F30" s="13"/>
      <c r="G30" s="13"/>
      <c r="H30" s="13"/>
      <c r="I30" s="158"/>
      <c r="J30" s="269"/>
      <c r="K30" s="165"/>
    </row>
    <row r="31" spans="1:11" ht="15">
      <c r="A31" s="13" t="s">
        <v>187</v>
      </c>
      <c r="D31" s="13"/>
      <c r="E31" s="13"/>
      <c r="F31" s="13"/>
      <c r="G31" s="13"/>
      <c r="H31" s="13"/>
      <c r="I31" s="13"/>
      <c r="J31" s="268"/>
      <c r="K31" s="165"/>
    </row>
    <row r="32" spans="4:11" ht="15">
      <c r="D32" s="13"/>
      <c r="E32" s="13"/>
      <c r="F32" s="13"/>
      <c r="G32" s="13"/>
      <c r="H32" s="13"/>
      <c r="I32" s="13"/>
      <c r="J32" s="268"/>
      <c r="K32" s="165"/>
    </row>
    <row r="33" spans="1:11" ht="15">
      <c r="A33" s="159" t="s">
        <v>704</v>
      </c>
      <c r="B33" s="159"/>
      <c r="C33" s="159"/>
      <c r="D33" s="755"/>
      <c r="E33" s="756"/>
      <c r="F33" s="755"/>
      <c r="G33" s="737"/>
      <c r="H33" s="150"/>
      <c r="J33" s="268"/>
      <c r="K33" s="165"/>
    </row>
    <row r="34" spans="1:6" ht="15">
      <c r="A34" s="159"/>
      <c r="B34" s="160"/>
      <c r="C34" s="160"/>
      <c r="D34" s="13"/>
      <c r="E34" s="13"/>
      <c r="F34" s="42"/>
    </row>
    <row r="35" spans="2:6" ht="15">
      <c r="B35" s="269"/>
      <c r="C35" s="269"/>
      <c r="D35" s="284"/>
      <c r="E35" s="284"/>
      <c r="F35" s="316"/>
    </row>
    <row r="37" spans="7:9" ht="15">
      <c r="G37" s="152" t="s">
        <v>188</v>
      </c>
      <c r="H37" s="222"/>
      <c r="I37" s="13"/>
    </row>
    <row r="38" spans="7:9" ht="15">
      <c r="G38" s="152" t="s">
        <v>189</v>
      </c>
      <c r="H38" s="222"/>
      <c r="I38" s="13"/>
    </row>
    <row r="39" spans="7:9" ht="15">
      <c r="G39" s="152" t="s">
        <v>190</v>
      </c>
      <c r="H39" s="222"/>
      <c r="I39" s="13"/>
    </row>
  </sheetData>
  <sheetProtection selectLockedCells="1" selectUnlockedCells="1"/>
  <mergeCells count="1">
    <mergeCell ref="A20:F20"/>
  </mergeCells>
  <printOptions/>
  <pageMargins left="0.19027777777777777" right="0.23541666666666666" top="0.7614583333333333" bottom="0.4" header="0.3" footer="0.1701388888888889"/>
  <pageSetup horizontalDpi="600" verticalDpi="600" orientation="landscape" paperSize="9" scale="85" r:id="rId1"/>
  <headerFooter alignWithMargins="0">
    <oddHeader>&amp;LZałącznik nr 1
Przetarg nieograniczony nr 11/PN/15 na dostawy wyrobów medycznych jednorazowego użytku oraz materiałów zużywalnych, pakiet nr 16</oddHeader>
  </headerFooter>
</worksheet>
</file>

<file path=xl/worksheets/sheet17.xml><?xml version="1.0" encoding="utf-8"?>
<worksheet xmlns="http://schemas.openxmlformats.org/spreadsheetml/2006/main" xmlns:r="http://schemas.openxmlformats.org/officeDocument/2006/relationships">
  <dimension ref="A1:Q160"/>
  <sheetViews>
    <sheetView view="pageLayout" workbookViewId="0" topLeftCell="A19">
      <selection activeCell="E47" sqref="E47:E54"/>
    </sheetView>
  </sheetViews>
  <sheetFormatPr defaultColWidth="9.00390625" defaultRowHeight="12.75"/>
  <cols>
    <col min="1" max="1" width="4.375" style="42" customWidth="1"/>
    <col min="2" max="2" width="48.75390625" style="42" customWidth="1"/>
    <col min="3" max="3" width="7.25390625" style="42" customWidth="1"/>
    <col min="4" max="4" width="9.125" style="334" customWidth="1"/>
    <col min="5" max="5" width="14.625" style="276" customWidth="1"/>
    <col min="6" max="6" width="14.625" style="335" customWidth="1"/>
    <col min="7" max="7" width="14.875" style="336" customWidth="1"/>
    <col min="8" max="8" width="7.00390625" style="337" customWidth="1"/>
    <col min="9" max="9" width="18.625" style="337" customWidth="1"/>
    <col min="10" max="16384" width="9.125" style="42" customWidth="1"/>
  </cols>
  <sheetData>
    <row r="1" spans="1:9" ht="30">
      <c r="A1" s="208" t="s">
        <v>116</v>
      </c>
      <c r="B1" s="338" t="s">
        <v>117</v>
      </c>
      <c r="C1" s="339" t="s">
        <v>118</v>
      </c>
      <c r="D1" s="75" t="s">
        <v>443</v>
      </c>
      <c r="E1" s="67" t="s">
        <v>444</v>
      </c>
      <c r="F1" s="340" t="s">
        <v>203</v>
      </c>
      <c r="G1" s="329" t="s">
        <v>291</v>
      </c>
      <c r="H1" s="299" t="s">
        <v>447</v>
      </c>
      <c r="I1" s="341" t="s">
        <v>548</v>
      </c>
    </row>
    <row r="2" spans="1:9" ht="15">
      <c r="A2" s="166" t="s">
        <v>449</v>
      </c>
      <c r="B2" s="166" t="s">
        <v>450</v>
      </c>
      <c r="C2" s="166" t="s">
        <v>451</v>
      </c>
      <c r="D2" s="166" t="s">
        <v>452</v>
      </c>
      <c r="E2" s="166" t="s">
        <v>453</v>
      </c>
      <c r="F2" s="166" t="s">
        <v>454</v>
      </c>
      <c r="G2" s="166" t="s">
        <v>455</v>
      </c>
      <c r="H2" s="166" t="s">
        <v>456</v>
      </c>
      <c r="I2" s="166" t="s">
        <v>457</v>
      </c>
    </row>
    <row r="3" spans="1:14" ht="45">
      <c r="A3" s="213" t="s">
        <v>449</v>
      </c>
      <c r="B3" s="178" t="s">
        <v>204</v>
      </c>
      <c r="C3" s="344" t="s">
        <v>205</v>
      </c>
      <c r="D3" s="345">
        <v>100</v>
      </c>
      <c r="E3" s="346"/>
      <c r="F3" s="347"/>
      <c r="G3" s="348"/>
      <c r="H3" s="345"/>
      <c r="I3" s="349"/>
      <c r="L3" s="944"/>
      <c r="M3" s="941"/>
      <c r="N3" s="942"/>
    </row>
    <row r="4" spans="1:14" ht="48">
      <c r="A4" s="213" t="s">
        <v>450</v>
      </c>
      <c r="B4" s="178" t="s">
        <v>33</v>
      </c>
      <c r="C4" s="344" t="s">
        <v>205</v>
      </c>
      <c r="D4" s="345">
        <v>60</v>
      </c>
      <c r="E4" s="346"/>
      <c r="F4" s="347"/>
      <c r="G4" s="348"/>
      <c r="H4" s="345"/>
      <c r="I4" s="349"/>
      <c r="L4" s="944"/>
      <c r="M4" s="941"/>
      <c r="N4" s="942"/>
    </row>
    <row r="5" spans="1:14" ht="30">
      <c r="A5" s="213" t="s">
        <v>451</v>
      </c>
      <c r="B5" s="178" t="s">
        <v>206</v>
      </c>
      <c r="C5" s="344" t="s">
        <v>161</v>
      </c>
      <c r="D5" s="345">
        <v>3</v>
      </c>
      <c r="E5" s="346"/>
      <c r="F5" s="347"/>
      <c r="G5" s="348"/>
      <c r="H5" s="345"/>
      <c r="I5" s="349"/>
      <c r="L5" s="944"/>
      <c r="M5" s="941"/>
      <c r="N5" s="942"/>
    </row>
    <row r="6" spans="1:14" ht="30">
      <c r="A6" s="213" t="s">
        <v>452</v>
      </c>
      <c r="B6" s="178" t="s">
        <v>207</v>
      </c>
      <c r="C6" s="344" t="s">
        <v>208</v>
      </c>
      <c r="D6" s="345">
        <v>140</v>
      </c>
      <c r="E6" s="346"/>
      <c r="F6" s="347"/>
      <c r="G6" s="348"/>
      <c r="H6" s="345"/>
      <c r="I6" s="349"/>
      <c r="L6" s="944"/>
      <c r="M6" s="941"/>
      <c r="N6" s="942"/>
    </row>
    <row r="7" spans="1:14" s="190" customFormat="1" ht="45">
      <c r="A7" s="213" t="s">
        <v>453</v>
      </c>
      <c r="B7" s="201" t="s">
        <v>338</v>
      </c>
      <c r="C7" s="203" t="s">
        <v>161</v>
      </c>
      <c r="D7" s="345">
        <v>40</v>
      </c>
      <c r="E7" s="350"/>
      <c r="F7" s="347"/>
      <c r="G7" s="348"/>
      <c r="H7" s="345"/>
      <c r="I7" s="349"/>
      <c r="L7" s="944"/>
      <c r="M7" s="941"/>
      <c r="N7" s="942"/>
    </row>
    <row r="8" spans="1:14" s="190" customFormat="1" ht="45">
      <c r="A8" s="213" t="s">
        <v>454</v>
      </c>
      <c r="B8" s="201" t="s">
        <v>339</v>
      </c>
      <c r="C8" s="203" t="s">
        <v>161</v>
      </c>
      <c r="D8" s="345">
        <v>5</v>
      </c>
      <c r="E8" s="350"/>
      <c r="F8" s="347"/>
      <c r="G8" s="348"/>
      <c r="H8" s="345"/>
      <c r="I8" s="349"/>
      <c r="L8" s="944"/>
      <c r="M8" s="941"/>
      <c r="N8" s="942"/>
    </row>
    <row r="9" spans="1:14" s="190" customFormat="1" ht="30">
      <c r="A9" s="213" t="s">
        <v>455</v>
      </c>
      <c r="B9" s="201" t="s">
        <v>191</v>
      </c>
      <c r="C9" s="203" t="s">
        <v>208</v>
      </c>
      <c r="D9" s="345">
        <v>18</v>
      </c>
      <c r="E9" s="346"/>
      <c r="F9" s="347"/>
      <c r="G9" s="348"/>
      <c r="H9" s="345"/>
      <c r="I9" s="349"/>
      <c r="J9" s="273"/>
      <c r="K9" s="273"/>
      <c r="L9" s="944"/>
      <c r="M9" s="941"/>
      <c r="N9" s="942"/>
    </row>
    <row r="10" spans="1:14" s="190" customFormat="1" ht="30">
      <c r="A10" s="213" t="s">
        <v>456</v>
      </c>
      <c r="B10" s="201" t="s">
        <v>192</v>
      </c>
      <c r="C10" s="203" t="s">
        <v>161</v>
      </c>
      <c r="D10" s="345">
        <v>36</v>
      </c>
      <c r="E10" s="346"/>
      <c r="F10" s="347"/>
      <c r="G10" s="348"/>
      <c r="H10" s="345"/>
      <c r="I10" s="349"/>
      <c r="J10" s="273"/>
      <c r="K10" s="273"/>
      <c r="L10" s="944"/>
      <c r="M10" s="941"/>
      <c r="N10" s="942"/>
    </row>
    <row r="11" spans="1:14" s="190" customFormat="1" ht="90">
      <c r="A11" s="213" t="s">
        <v>457</v>
      </c>
      <c r="B11" s="201" t="s">
        <v>193</v>
      </c>
      <c r="C11" s="203" t="s">
        <v>161</v>
      </c>
      <c r="D11" s="351">
        <v>7</v>
      </c>
      <c r="E11" s="346"/>
      <c r="F11" s="347"/>
      <c r="G11" s="348"/>
      <c r="H11" s="345"/>
      <c r="I11" s="349"/>
      <c r="J11" s="273"/>
      <c r="K11" s="273"/>
      <c r="L11" s="944"/>
      <c r="M11" s="941"/>
      <c r="N11" s="942"/>
    </row>
    <row r="12" spans="1:14" s="190" customFormat="1" ht="45">
      <c r="A12" s="213" t="s">
        <v>468</v>
      </c>
      <c r="B12" s="201" t="s">
        <v>611</v>
      </c>
      <c r="C12" s="203" t="s">
        <v>384</v>
      </c>
      <c r="D12" s="345">
        <v>3</v>
      </c>
      <c r="E12" s="346"/>
      <c r="F12" s="347"/>
      <c r="G12" s="348"/>
      <c r="H12" s="345"/>
      <c r="I12" s="349"/>
      <c r="J12" s="273"/>
      <c r="K12" s="273"/>
      <c r="L12" s="944"/>
      <c r="M12" s="941"/>
      <c r="N12" s="942"/>
    </row>
    <row r="13" spans="1:15" s="190" customFormat="1" ht="30">
      <c r="A13" s="213" t="s">
        <v>210</v>
      </c>
      <c r="B13" s="201" t="s">
        <v>194</v>
      </c>
      <c r="C13" s="203" t="s">
        <v>384</v>
      </c>
      <c r="D13" s="352">
        <v>2</v>
      </c>
      <c r="E13" s="352"/>
      <c r="F13" s="353"/>
      <c r="G13" s="348"/>
      <c r="H13" s="345"/>
      <c r="I13" s="349"/>
      <c r="J13" s="354"/>
      <c r="K13" s="355"/>
      <c r="L13" s="944"/>
      <c r="M13" s="941"/>
      <c r="N13" s="942"/>
      <c r="O13" s="273"/>
    </row>
    <row r="14" spans="1:15" s="190" customFormat="1" ht="75">
      <c r="A14" s="213" t="s">
        <v>212</v>
      </c>
      <c r="B14" s="201" t="s">
        <v>592</v>
      </c>
      <c r="C14" s="203" t="s">
        <v>246</v>
      </c>
      <c r="D14" s="352">
        <v>400</v>
      </c>
      <c r="E14" s="352"/>
      <c r="F14" s="353"/>
      <c r="G14" s="348"/>
      <c r="H14" s="345"/>
      <c r="I14" s="349"/>
      <c r="J14" s="355"/>
      <c r="K14" s="356"/>
      <c r="L14" s="944"/>
      <c r="M14" s="941"/>
      <c r="N14" s="942"/>
      <c r="O14" s="273"/>
    </row>
    <row r="15" spans="1:15" s="190" customFormat="1" ht="48">
      <c r="A15" s="213" t="s">
        <v>214</v>
      </c>
      <c r="B15" s="201" t="s">
        <v>34</v>
      </c>
      <c r="C15" s="203" t="s">
        <v>246</v>
      </c>
      <c r="D15" s="352">
        <v>400</v>
      </c>
      <c r="E15" s="352"/>
      <c r="F15" s="353"/>
      <c r="G15" s="348"/>
      <c r="H15" s="345"/>
      <c r="I15" s="349"/>
      <c r="J15" s="354"/>
      <c r="K15" s="355"/>
      <c r="L15" s="944"/>
      <c r="M15" s="941"/>
      <c r="N15" s="945"/>
      <c r="O15" s="273"/>
    </row>
    <row r="16" spans="1:14" s="190" customFormat="1" ht="18" customHeight="1">
      <c r="A16" s="213" t="s">
        <v>216</v>
      </c>
      <c r="B16" s="201" t="s">
        <v>195</v>
      </c>
      <c r="C16" s="203" t="s">
        <v>246</v>
      </c>
      <c r="D16" s="352">
        <v>8</v>
      </c>
      <c r="E16" s="357"/>
      <c r="F16" s="353"/>
      <c r="G16" s="348"/>
      <c r="H16" s="345"/>
      <c r="I16" s="349"/>
      <c r="J16" s="355"/>
      <c r="K16" s="805"/>
      <c r="L16" s="944"/>
      <c r="M16" s="941"/>
      <c r="N16" s="942"/>
    </row>
    <row r="17" spans="1:14" s="190" customFormat="1" ht="45">
      <c r="A17" s="193">
        <v>15</v>
      </c>
      <c r="B17" s="358" t="s">
        <v>248</v>
      </c>
      <c r="C17" s="359" t="s">
        <v>459</v>
      </c>
      <c r="D17" s="360">
        <v>24</v>
      </c>
      <c r="E17" s="360"/>
      <c r="F17" s="361"/>
      <c r="G17" s="348"/>
      <c r="H17" s="345"/>
      <c r="I17" s="349"/>
      <c r="L17" s="944"/>
      <c r="M17" s="941"/>
      <c r="N17" s="942"/>
    </row>
    <row r="18" spans="1:17" ht="51" customHeight="1">
      <c r="A18" s="1228" t="s">
        <v>19</v>
      </c>
      <c r="B18" s="1229"/>
      <c r="C18" s="1229"/>
      <c r="D18" s="1229"/>
      <c r="E18" s="1229"/>
      <c r="F18" s="1230"/>
      <c r="G18" s="362"/>
      <c r="H18" s="786"/>
      <c r="I18" s="362"/>
      <c r="Q18" s="363"/>
    </row>
    <row r="19" spans="1:9" ht="15">
      <c r="A19" s="281" t="s">
        <v>182</v>
      </c>
      <c r="B19" s="281"/>
      <c r="C19" s="281"/>
      <c r="D19" s="281"/>
      <c r="E19" s="281"/>
      <c r="F19" s="364"/>
      <c r="G19" s="365"/>
      <c r="H19" s="333"/>
      <c r="I19" s="333"/>
    </row>
    <row r="20" spans="1:9" ht="9.75" customHeight="1">
      <c r="A20" s="185"/>
      <c r="B20" s="185"/>
      <c r="C20" s="185"/>
      <c r="D20" s="185"/>
      <c r="E20" s="185"/>
      <c r="F20" s="251"/>
      <c r="G20" s="366"/>
      <c r="H20" s="333"/>
      <c r="I20" s="333"/>
    </row>
    <row r="21" spans="1:9" ht="15">
      <c r="A21" s="876"/>
      <c r="B21" s="877" t="s">
        <v>309</v>
      </c>
      <c r="C21" s="185"/>
      <c r="D21" s="185"/>
      <c r="E21" s="185"/>
      <c r="F21" s="251"/>
      <c r="G21" s="366"/>
      <c r="H21" s="333"/>
      <c r="I21" s="333"/>
    </row>
    <row r="22" spans="1:9" ht="30">
      <c r="A22" s="876"/>
      <c r="B22" s="877" t="s">
        <v>310</v>
      </c>
      <c r="C22" s="185"/>
      <c r="D22" s="185"/>
      <c r="E22" s="185"/>
      <c r="F22" s="251"/>
      <c r="G22" s="366"/>
      <c r="H22" s="333"/>
      <c r="I22" s="333"/>
    </row>
    <row r="23" spans="1:9" ht="9.75" customHeight="1">
      <c r="A23" s="185"/>
      <c r="B23" s="185"/>
      <c r="C23" s="185"/>
      <c r="D23" s="185"/>
      <c r="E23" s="185"/>
      <c r="F23" s="251"/>
      <c r="G23" s="366"/>
      <c r="H23" s="333"/>
      <c r="I23" s="333"/>
    </row>
    <row r="24" spans="1:9" ht="15">
      <c r="A24" s="42" t="s">
        <v>183</v>
      </c>
      <c r="D24" s="42"/>
      <c r="E24" s="282"/>
      <c r="F24" s="367"/>
      <c r="G24" s="368"/>
      <c r="H24" s="333"/>
      <c r="I24" s="333"/>
    </row>
    <row r="25" spans="4:9" ht="9.75" customHeight="1">
      <c r="D25" s="42"/>
      <c r="E25" s="282"/>
      <c r="F25" s="367"/>
      <c r="G25" s="368"/>
      <c r="H25" s="333"/>
      <c r="I25" s="333"/>
    </row>
    <row r="26" spans="1:8" ht="15">
      <c r="A26" s="42" t="s">
        <v>184</v>
      </c>
      <c r="D26" s="42"/>
      <c r="E26" s="282"/>
      <c r="F26" s="367"/>
      <c r="G26" s="368"/>
      <c r="H26" s="333"/>
    </row>
    <row r="27" spans="4:8" ht="9.75" customHeight="1">
      <c r="D27" s="42"/>
      <c r="E27" s="282"/>
      <c r="F27" s="367"/>
      <c r="G27" s="368"/>
      <c r="H27" s="333"/>
    </row>
    <row r="28" spans="1:6" ht="15">
      <c r="A28" s="42" t="s">
        <v>185</v>
      </c>
      <c r="D28" s="42"/>
      <c r="E28" s="282"/>
      <c r="F28" s="367"/>
    </row>
    <row r="29" spans="4:6" ht="9" customHeight="1">
      <c r="D29" s="42"/>
      <c r="E29" s="282"/>
      <c r="F29" s="367"/>
    </row>
    <row r="30" spans="1:9" ht="15">
      <c r="A30" s="42" t="s">
        <v>264</v>
      </c>
      <c r="D30" s="42"/>
      <c r="E30" s="42"/>
      <c r="F30" s="367"/>
      <c r="G30" s="369"/>
      <c r="H30" s="333"/>
      <c r="I30" s="333"/>
    </row>
    <row r="31" spans="4:9" ht="15">
      <c r="D31" s="42"/>
      <c r="E31" s="42"/>
      <c r="F31" s="367"/>
      <c r="G31" s="369"/>
      <c r="H31" s="333"/>
      <c r="I31" s="333"/>
    </row>
    <row r="32" spans="1:9" ht="15">
      <c r="A32" s="42" t="s">
        <v>187</v>
      </c>
      <c r="D32" s="42"/>
      <c r="E32" s="42"/>
      <c r="F32" s="367"/>
      <c r="G32" s="369"/>
      <c r="H32" s="333"/>
      <c r="I32" s="333"/>
    </row>
    <row r="33" spans="4:8" ht="15">
      <c r="D33" s="42"/>
      <c r="E33" s="42"/>
      <c r="F33" s="367"/>
      <c r="G33" s="369"/>
      <c r="H33" s="333"/>
    </row>
    <row r="34" spans="1:9" s="190" customFormat="1" ht="15">
      <c r="A34" s="159" t="s">
        <v>704</v>
      </c>
      <c r="B34" s="159"/>
      <c r="C34" s="159"/>
      <c r="D34" s="755"/>
      <c r="E34" s="756"/>
      <c r="F34" s="755"/>
      <c r="G34" s="737"/>
      <c r="H34" s="150"/>
      <c r="I34" s="206"/>
    </row>
    <row r="35" spans="1:9" s="190" customFormat="1" ht="15">
      <c r="A35" s="159"/>
      <c r="B35" s="160"/>
      <c r="C35" s="160"/>
      <c r="D35" s="13"/>
      <c r="E35" s="13"/>
      <c r="F35" s="42"/>
      <c r="G35" s="323"/>
      <c r="H35" s="324"/>
      <c r="I35" s="206"/>
    </row>
    <row r="36" spans="1:9" s="190" customFormat="1" ht="15">
      <c r="A36" s="13"/>
      <c r="B36" s="269"/>
      <c r="C36" s="269"/>
      <c r="D36" s="284"/>
      <c r="E36" s="284"/>
      <c r="F36" s="316"/>
      <c r="G36" s="323"/>
      <c r="H36" s="324"/>
      <c r="I36" s="206"/>
    </row>
    <row r="37" spans="1:9" s="190" customFormat="1" ht="15">
      <c r="A37" s="13"/>
      <c r="B37" s="13"/>
      <c r="C37" s="13"/>
      <c r="D37" s="37"/>
      <c r="E37" s="37"/>
      <c r="F37" s="206"/>
      <c r="G37" s="323"/>
      <c r="H37" s="324"/>
      <c r="I37" s="206"/>
    </row>
    <row r="38" spans="1:9" s="190" customFormat="1" ht="15">
      <c r="A38" s="13"/>
      <c r="B38" s="13"/>
      <c r="C38" s="13"/>
      <c r="D38" s="37"/>
      <c r="E38" s="37"/>
      <c r="F38" s="206"/>
      <c r="G38" s="152" t="s">
        <v>188</v>
      </c>
      <c r="H38" s="222"/>
      <c r="I38" s="13"/>
    </row>
    <row r="39" spans="1:9" s="190" customFormat="1" ht="15">
      <c r="A39" s="13"/>
      <c r="B39" s="13"/>
      <c r="C39" s="13"/>
      <c r="D39" s="37"/>
      <c r="E39" s="37"/>
      <c r="F39" s="206"/>
      <c r="G39" s="152" t="s">
        <v>189</v>
      </c>
      <c r="H39" s="222"/>
      <c r="I39" s="13"/>
    </row>
    <row r="40" spans="1:9" s="190" customFormat="1" ht="15">
      <c r="A40" s="13"/>
      <c r="B40" s="13"/>
      <c r="C40" s="13"/>
      <c r="D40" s="37"/>
      <c r="E40" s="37"/>
      <c r="F40" s="206"/>
      <c r="G40" s="152" t="s">
        <v>190</v>
      </c>
      <c r="H40" s="222"/>
      <c r="I40" s="13"/>
    </row>
    <row r="41" spans="4:9" s="190" customFormat="1" ht="15">
      <c r="D41" s="334"/>
      <c r="E41" s="276"/>
      <c r="F41" s="335"/>
      <c r="G41" s="336"/>
      <c r="H41" s="337"/>
      <c r="I41" s="337"/>
    </row>
    <row r="42" spans="4:9" s="190" customFormat="1" ht="15">
      <c r="D42" s="334"/>
      <c r="E42" s="276"/>
      <c r="F42" s="335"/>
      <c r="G42" s="336"/>
      <c r="H42" s="337"/>
      <c r="I42" s="337"/>
    </row>
    <row r="43" spans="4:9" s="190" customFormat="1" ht="15">
      <c r="D43" s="334"/>
      <c r="E43" s="276"/>
      <c r="F43" s="335"/>
      <c r="G43" s="336"/>
      <c r="H43" s="337"/>
      <c r="I43" s="337"/>
    </row>
    <row r="44" spans="4:9" s="190" customFormat="1" ht="15">
      <c r="D44" s="334"/>
      <c r="E44" s="276"/>
      <c r="F44" s="335"/>
      <c r="G44" s="336"/>
      <c r="H44" s="337"/>
      <c r="I44" s="337"/>
    </row>
    <row r="45" spans="4:9" s="190" customFormat="1" ht="15">
      <c r="D45" s="334"/>
      <c r="E45" s="276"/>
      <c r="F45" s="335"/>
      <c r="G45" s="336"/>
      <c r="H45" s="337"/>
      <c r="I45" s="337"/>
    </row>
    <row r="46" spans="4:9" s="190" customFormat="1" ht="15">
      <c r="D46" s="334"/>
      <c r="E46" s="276"/>
      <c r="F46" s="335"/>
      <c r="G46" s="336"/>
      <c r="H46" s="337"/>
      <c r="I46" s="337"/>
    </row>
    <row r="47" spans="4:9" s="190" customFormat="1" ht="15">
      <c r="D47" s="334"/>
      <c r="E47" s="276"/>
      <c r="F47" s="335"/>
      <c r="G47" s="336"/>
      <c r="H47" s="337"/>
      <c r="I47" s="337"/>
    </row>
    <row r="48" spans="4:9" s="190" customFormat="1" ht="15">
      <c r="D48" s="334"/>
      <c r="E48" s="276"/>
      <c r="F48" s="335"/>
      <c r="G48" s="336"/>
      <c r="H48" s="337"/>
      <c r="I48" s="337"/>
    </row>
    <row r="49" spans="4:9" s="190" customFormat="1" ht="15">
      <c r="D49" s="334"/>
      <c r="E49" s="276"/>
      <c r="F49" s="335"/>
      <c r="G49" s="336"/>
      <c r="H49" s="337"/>
      <c r="I49" s="337"/>
    </row>
    <row r="50" spans="4:9" s="190" customFormat="1" ht="15">
      <c r="D50" s="334"/>
      <c r="E50" s="276"/>
      <c r="F50" s="335"/>
      <c r="G50" s="336"/>
      <c r="H50" s="337"/>
      <c r="I50" s="337"/>
    </row>
    <row r="51" spans="4:9" s="190" customFormat="1" ht="15">
      <c r="D51" s="334"/>
      <c r="E51" s="276"/>
      <c r="F51" s="335"/>
      <c r="G51" s="336"/>
      <c r="H51" s="337"/>
      <c r="I51" s="337"/>
    </row>
    <row r="52" spans="4:9" s="190" customFormat="1" ht="15">
      <c r="D52" s="334"/>
      <c r="E52" s="276"/>
      <c r="F52" s="335"/>
      <c r="G52" s="336"/>
      <c r="H52" s="337"/>
      <c r="I52" s="337"/>
    </row>
    <row r="53" spans="4:9" s="190" customFormat="1" ht="15">
      <c r="D53" s="334"/>
      <c r="E53" s="276"/>
      <c r="F53" s="335"/>
      <c r="G53" s="336"/>
      <c r="H53" s="337"/>
      <c r="I53" s="337"/>
    </row>
    <row r="54" spans="4:9" s="190" customFormat="1" ht="15">
      <c r="D54" s="334"/>
      <c r="E54" s="276"/>
      <c r="F54" s="335"/>
      <c r="G54" s="336"/>
      <c r="H54" s="337"/>
      <c r="I54" s="337"/>
    </row>
    <row r="55" spans="4:9" s="190" customFormat="1" ht="15">
      <c r="D55" s="334"/>
      <c r="E55" s="276"/>
      <c r="F55" s="335"/>
      <c r="G55" s="336"/>
      <c r="H55" s="337"/>
      <c r="I55" s="337"/>
    </row>
    <row r="56" spans="4:9" s="190" customFormat="1" ht="15">
      <c r="D56" s="334"/>
      <c r="E56" s="276"/>
      <c r="F56" s="335"/>
      <c r="G56" s="336"/>
      <c r="H56" s="337"/>
      <c r="I56" s="337"/>
    </row>
    <row r="57" spans="4:9" s="190" customFormat="1" ht="15">
      <c r="D57" s="334"/>
      <c r="E57" s="276"/>
      <c r="F57" s="335"/>
      <c r="G57" s="336"/>
      <c r="H57" s="337"/>
      <c r="I57" s="337"/>
    </row>
    <row r="58" spans="4:9" s="190" customFormat="1" ht="15">
      <c r="D58" s="334"/>
      <c r="E58" s="276"/>
      <c r="F58" s="335"/>
      <c r="G58" s="336"/>
      <c r="H58" s="337"/>
      <c r="I58" s="337"/>
    </row>
    <row r="59" spans="4:9" s="190" customFormat="1" ht="15">
      <c r="D59" s="334"/>
      <c r="E59" s="276"/>
      <c r="F59" s="335"/>
      <c r="G59" s="336"/>
      <c r="H59" s="337"/>
      <c r="I59" s="337"/>
    </row>
    <row r="60" spans="4:9" s="190" customFormat="1" ht="15">
      <c r="D60" s="334"/>
      <c r="E60" s="276"/>
      <c r="F60" s="335"/>
      <c r="G60" s="336"/>
      <c r="H60" s="337"/>
      <c r="I60" s="337"/>
    </row>
    <row r="61" spans="4:9" s="190" customFormat="1" ht="15">
      <c r="D61" s="334"/>
      <c r="E61" s="276"/>
      <c r="F61" s="335"/>
      <c r="G61" s="336"/>
      <c r="H61" s="337"/>
      <c r="I61" s="337"/>
    </row>
    <row r="62" spans="4:9" s="190" customFormat="1" ht="15">
      <c r="D62" s="334"/>
      <c r="E62" s="276"/>
      <c r="F62" s="335"/>
      <c r="G62" s="336"/>
      <c r="H62" s="337"/>
      <c r="I62" s="337"/>
    </row>
    <row r="63" spans="4:9" s="190" customFormat="1" ht="15">
      <c r="D63" s="334"/>
      <c r="E63" s="276"/>
      <c r="F63" s="335"/>
      <c r="G63" s="336"/>
      <c r="H63" s="337"/>
      <c r="I63" s="337"/>
    </row>
    <row r="64" spans="4:9" s="190" customFormat="1" ht="15">
      <c r="D64" s="334"/>
      <c r="E64" s="276"/>
      <c r="F64" s="335"/>
      <c r="G64" s="336"/>
      <c r="H64" s="337"/>
      <c r="I64" s="337"/>
    </row>
    <row r="65" spans="4:9" s="190" customFormat="1" ht="15">
      <c r="D65" s="334"/>
      <c r="E65" s="276"/>
      <c r="F65" s="335"/>
      <c r="G65" s="336"/>
      <c r="H65" s="337"/>
      <c r="I65" s="337"/>
    </row>
    <row r="66" spans="4:9" s="190" customFormat="1" ht="15">
      <c r="D66" s="334"/>
      <c r="E66" s="276"/>
      <c r="F66" s="335"/>
      <c r="G66" s="336"/>
      <c r="H66" s="337"/>
      <c r="I66" s="337"/>
    </row>
    <row r="67" spans="4:9" s="190" customFormat="1" ht="15">
      <c r="D67" s="334"/>
      <c r="E67" s="276"/>
      <c r="F67" s="335"/>
      <c r="G67" s="336"/>
      <c r="H67" s="337"/>
      <c r="I67" s="337"/>
    </row>
    <row r="68" spans="4:9" s="190" customFormat="1" ht="15">
      <c r="D68" s="334"/>
      <c r="E68" s="276"/>
      <c r="F68" s="335"/>
      <c r="G68" s="336"/>
      <c r="H68" s="337"/>
      <c r="I68" s="337"/>
    </row>
    <row r="69" spans="4:9" s="190" customFormat="1" ht="15">
      <c r="D69" s="334"/>
      <c r="E69" s="276"/>
      <c r="F69" s="335"/>
      <c r="G69" s="336"/>
      <c r="H69" s="337"/>
      <c r="I69" s="337"/>
    </row>
    <row r="70" spans="4:9" s="190" customFormat="1" ht="15">
      <c r="D70" s="334"/>
      <c r="E70" s="276"/>
      <c r="F70" s="335"/>
      <c r="G70" s="336"/>
      <c r="H70" s="337"/>
      <c r="I70" s="337"/>
    </row>
    <row r="71" spans="4:9" s="190" customFormat="1" ht="15">
      <c r="D71" s="334"/>
      <c r="E71" s="276"/>
      <c r="F71" s="335"/>
      <c r="G71" s="336"/>
      <c r="H71" s="337"/>
      <c r="I71" s="337"/>
    </row>
    <row r="72" spans="4:9" s="190" customFormat="1" ht="15">
      <c r="D72" s="334"/>
      <c r="E72" s="276"/>
      <c r="F72" s="335"/>
      <c r="G72" s="336"/>
      <c r="H72" s="337"/>
      <c r="I72" s="337"/>
    </row>
    <row r="73" spans="4:9" s="190" customFormat="1" ht="15">
      <c r="D73" s="334"/>
      <c r="E73" s="276"/>
      <c r="F73" s="335"/>
      <c r="G73" s="336"/>
      <c r="H73" s="337"/>
      <c r="I73" s="337"/>
    </row>
    <row r="74" spans="4:9" s="190" customFormat="1" ht="15">
      <c r="D74" s="334"/>
      <c r="E74" s="276"/>
      <c r="F74" s="335"/>
      <c r="G74" s="336"/>
      <c r="H74" s="337"/>
      <c r="I74" s="337"/>
    </row>
    <row r="75" spans="4:9" s="190" customFormat="1" ht="15">
      <c r="D75" s="334"/>
      <c r="E75" s="276"/>
      <c r="F75" s="335"/>
      <c r="G75" s="336"/>
      <c r="H75" s="337"/>
      <c r="I75" s="337"/>
    </row>
    <row r="76" spans="4:9" s="190" customFormat="1" ht="15">
      <c r="D76" s="334"/>
      <c r="E76" s="276"/>
      <c r="F76" s="335"/>
      <c r="G76" s="336"/>
      <c r="H76" s="337"/>
      <c r="I76" s="337"/>
    </row>
    <row r="77" spans="4:9" s="190" customFormat="1" ht="15">
      <c r="D77" s="334"/>
      <c r="E77" s="276"/>
      <c r="F77" s="335"/>
      <c r="G77" s="336"/>
      <c r="H77" s="337"/>
      <c r="I77" s="337"/>
    </row>
    <row r="78" spans="4:9" s="190" customFormat="1" ht="15">
      <c r="D78" s="334"/>
      <c r="E78" s="276"/>
      <c r="F78" s="335"/>
      <c r="G78" s="336"/>
      <c r="H78" s="337"/>
      <c r="I78" s="337"/>
    </row>
    <row r="79" spans="4:9" s="190" customFormat="1" ht="15">
      <c r="D79" s="334"/>
      <c r="E79" s="276"/>
      <c r="F79" s="335"/>
      <c r="G79" s="336"/>
      <c r="H79" s="337"/>
      <c r="I79" s="337"/>
    </row>
    <row r="80" spans="4:9" s="190" customFormat="1" ht="15">
      <c r="D80" s="334"/>
      <c r="E80" s="276"/>
      <c r="F80" s="335"/>
      <c r="G80" s="336"/>
      <c r="H80" s="337"/>
      <c r="I80" s="337"/>
    </row>
    <row r="81" spans="4:9" s="190" customFormat="1" ht="15">
      <c r="D81" s="334"/>
      <c r="E81" s="276"/>
      <c r="F81" s="335"/>
      <c r="G81" s="336"/>
      <c r="H81" s="337"/>
      <c r="I81" s="337"/>
    </row>
    <row r="82" spans="4:9" s="190" customFormat="1" ht="15">
      <c r="D82" s="334"/>
      <c r="E82" s="276"/>
      <c r="F82" s="335"/>
      <c r="G82" s="336"/>
      <c r="H82" s="337"/>
      <c r="I82" s="337"/>
    </row>
    <row r="83" spans="4:9" s="190" customFormat="1" ht="15">
      <c r="D83" s="334"/>
      <c r="E83" s="276"/>
      <c r="F83" s="335"/>
      <c r="G83" s="336"/>
      <c r="H83" s="337"/>
      <c r="I83" s="337"/>
    </row>
    <row r="84" spans="4:9" s="190" customFormat="1" ht="15">
      <c r="D84" s="334"/>
      <c r="E84" s="276"/>
      <c r="F84" s="335"/>
      <c r="G84" s="336"/>
      <c r="H84" s="337"/>
      <c r="I84" s="337"/>
    </row>
    <row r="85" spans="4:9" s="190" customFormat="1" ht="15">
      <c r="D85" s="334"/>
      <c r="E85" s="276"/>
      <c r="F85" s="335"/>
      <c r="G85" s="336"/>
      <c r="H85" s="337"/>
      <c r="I85" s="337"/>
    </row>
    <row r="86" spans="4:9" s="190" customFormat="1" ht="15">
      <c r="D86" s="334"/>
      <c r="E86" s="276"/>
      <c r="F86" s="335"/>
      <c r="G86" s="336"/>
      <c r="H86" s="337"/>
      <c r="I86" s="337"/>
    </row>
    <row r="87" spans="4:9" s="190" customFormat="1" ht="15">
      <c r="D87" s="334"/>
      <c r="E87" s="276"/>
      <c r="F87" s="335"/>
      <c r="G87" s="336"/>
      <c r="H87" s="337"/>
      <c r="I87" s="337"/>
    </row>
    <row r="88" spans="4:9" s="190" customFormat="1" ht="15">
      <c r="D88" s="334"/>
      <c r="E88" s="276"/>
      <c r="F88" s="335"/>
      <c r="G88" s="336"/>
      <c r="H88" s="337"/>
      <c r="I88" s="337"/>
    </row>
    <row r="89" spans="4:9" s="190" customFormat="1" ht="15">
      <c r="D89" s="334"/>
      <c r="E89" s="276"/>
      <c r="F89" s="335"/>
      <c r="G89" s="336"/>
      <c r="H89" s="337"/>
      <c r="I89" s="337"/>
    </row>
    <row r="90" spans="4:9" s="190" customFormat="1" ht="15">
      <c r="D90" s="334"/>
      <c r="E90" s="276"/>
      <c r="F90" s="335"/>
      <c r="G90" s="336"/>
      <c r="H90" s="337"/>
      <c r="I90" s="337"/>
    </row>
    <row r="91" spans="4:9" s="190" customFormat="1" ht="15">
      <c r="D91" s="334"/>
      <c r="E91" s="276"/>
      <c r="F91" s="335"/>
      <c r="G91" s="336"/>
      <c r="H91" s="337"/>
      <c r="I91" s="337"/>
    </row>
    <row r="92" spans="4:9" s="190" customFormat="1" ht="15">
      <c r="D92" s="334"/>
      <c r="E92" s="276"/>
      <c r="F92" s="335"/>
      <c r="G92" s="336"/>
      <c r="H92" s="337"/>
      <c r="I92" s="337"/>
    </row>
    <row r="93" spans="4:9" s="190" customFormat="1" ht="15">
      <c r="D93" s="334"/>
      <c r="E93" s="276"/>
      <c r="F93" s="335"/>
      <c r="G93" s="336"/>
      <c r="H93" s="337"/>
      <c r="I93" s="337"/>
    </row>
    <row r="94" spans="4:9" s="190" customFormat="1" ht="15">
      <c r="D94" s="334"/>
      <c r="E94" s="276"/>
      <c r="F94" s="335"/>
      <c r="G94" s="336"/>
      <c r="H94" s="337"/>
      <c r="I94" s="337"/>
    </row>
    <row r="95" spans="4:9" s="190" customFormat="1" ht="15">
      <c r="D95" s="334"/>
      <c r="E95" s="276"/>
      <c r="F95" s="335"/>
      <c r="G95" s="336"/>
      <c r="H95" s="337"/>
      <c r="I95" s="337"/>
    </row>
    <row r="96" spans="4:9" s="190" customFormat="1" ht="15">
      <c r="D96" s="334"/>
      <c r="E96" s="276"/>
      <c r="F96" s="335"/>
      <c r="G96" s="336"/>
      <c r="H96" s="337"/>
      <c r="I96" s="337"/>
    </row>
    <row r="97" spans="4:9" s="190" customFormat="1" ht="15">
      <c r="D97" s="334"/>
      <c r="E97" s="276"/>
      <c r="F97" s="335"/>
      <c r="G97" s="336"/>
      <c r="H97" s="337"/>
      <c r="I97" s="337"/>
    </row>
    <row r="98" spans="4:9" s="190" customFormat="1" ht="15">
      <c r="D98" s="334"/>
      <c r="E98" s="276"/>
      <c r="F98" s="335"/>
      <c r="G98" s="336"/>
      <c r="H98" s="337"/>
      <c r="I98" s="337"/>
    </row>
    <row r="99" spans="4:9" s="190" customFormat="1" ht="15">
      <c r="D99" s="334"/>
      <c r="E99" s="276"/>
      <c r="F99" s="335"/>
      <c r="G99" s="336"/>
      <c r="H99" s="337"/>
      <c r="I99" s="337"/>
    </row>
    <row r="100" spans="4:9" s="190" customFormat="1" ht="15">
      <c r="D100" s="334"/>
      <c r="E100" s="276"/>
      <c r="F100" s="335"/>
      <c r="G100" s="336"/>
      <c r="H100" s="337"/>
      <c r="I100" s="337"/>
    </row>
    <row r="101" spans="4:9" s="190" customFormat="1" ht="15">
      <c r="D101" s="334"/>
      <c r="E101" s="276"/>
      <c r="F101" s="335"/>
      <c r="G101" s="336"/>
      <c r="H101" s="337"/>
      <c r="I101" s="337"/>
    </row>
    <row r="102" spans="4:9" s="190" customFormat="1" ht="15">
      <c r="D102" s="334"/>
      <c r="E102" s="276"/>
      <c r="F102" s="335"/>
      <c r="G102" s="336"/>
      <c r="H102" s="337"/>
      <c r="I102" s="337"/>
    </row>
    <row r="103" spans="4:9" s="190" customFormat="1" ht="15">
      <c r="D103" s="334"/>
      <c r="E103" s="276"/>
      <c r="F103" s="335"/>
      <c r="G103" s="336"/>
      <c r="H103" s="337"/>
      <c r="I103" s="337"/>
    </row>
    <row r="104" spans="4:9" s="190" customFormat="1" ht="15">
      <c r="D104" s="334"/>
      <c r="E104" s="276"/>
      <c r="F104" s="335"/>
      <c r="G104" s="336"/>
      <c r="H104" s="337"/>
      <c r="I104" s="337"/>
    </row>
    <row r="105" spans="4:9" s="190" customFormat="1" ht="15">
      <c r="D105" s="334"/>
      <c r="E105" s="276"/>
      <c r="F105" s="335"/>
      <c r="G105" s="336"/>
      <c r="H105" s="337"/>
      <c r="I105" s="337"/>
    </row>
    <row r="106" spans="4:9" s="190" customFormat="1" ht="15">
      <c r="D106" s="334"/>
      <c r="E106" s="276"/>
      <c r="F106" s="335"/>
      <c r="G106" s="336"/>
      <c r="H106" s="337"/>
      <c r="I106" s="337"/>
    </row>
    <row r="107" spans="4:9" s="190" customFormat="1" ht="15">
      <c r="D107" s="334"/>
      <c r="E107" s="276"/>
      <c r="F107" s="335"/>
      <c r="G107" s="336"/>
      <c r="H107" s="337"/>
      <c r="I107" s="337"/>
    </row>
    <row r="108" spans="4:9" s="190" customFormat="1" ht="15">
      <c r="D108" s="334"/>
      <c r="E108" s="276"/>
      <c r="F108" s="335"/>
      <c r="G108" s="336"/>
      <c r="H108" s="337"/>
      <c r="I108" s="337"/>
    </row>
    <row r="109" spans="4:9" s="190" customFormat="1" ht="15">
      <c r="D109" s="334"/>
      <c r="E109" s="276"/>
      <c r="F109" s="335"/>
      <c r="G109" s="336"/>
      <c r="H109" s="337"/>
      <c r="I109" s="337"/>
    </row>
    <row r="110" spans="4:9" s="190" customFormat="1" ht="15">
      <c r="D110" s="334"/>
      <c r="E110" s="276"/>
      <c r="F110" s="335"/>
      <c r="G110" s="336"/>
      <c r="H110" s="337"/>
      <c r="I110" s="337"/>
    </row>
    <row r="111" spans="4:9" s="190" customFormat="1" ht="15">
      <c r="D111" s="334"/>
      <c r="E111" s="276"/>
      <c r="F111" s="335"/>
      <c r="G111" s="336"/>
      <c r="H111" s="337"/>
      <c r="I111" s="337"/>
    </row>
    <row r="112" spans="4:9" s="190" customFormat="1" ht="15">
      <c r="D112" s="334"/>
      <c r="E112" s="276"/>
      <c r="F112" s="335"/>
      <c r="G112" s="336"/>
      <c r="H112" s="337"/>
      <c r="I112" s="337"/>
    </row>
    <row r="113" spans="4:9" s="190" customFormat="1" ht="15">
      <c r="D113" s="334"/>
      <c r="E113" s="276"/>
      <c r="F113" s="335"/>
      <c r="G113" s="336"/>
      <c r="H113" s="337"/>
      <c r="I113" s="337"/>
    </row>
    <row r="114" spans="4:9" s="190" customFormat="1" ht="15">
      <c r="D114" s="334"/>
      <c r="E114" s="276"/>
      <c r="F114" s="335"/>
      <c r="G114" s="336"/>
      <c r="H114" s="337"/>
      <c r="I114" s="337"/>
    </row>
    <row r="115" spans="4:9" s="190" customFormat="1" ht="15">
      <c r="D115" s="334"/>
      <c r="E115" s="276"/>
      <c r="F115" s="335"/>
      <c r="G115" s="336"/>
      <c r="H115" s="337"/>
      <c r="I115" s="337"/>
    </row>
    <row r="116" spans="4:9" s="190" customFormat="1" ht="15">
      <c r="D116" s="334"/>
      <c r="E116" s="276"/>
      <c r="F116" s="335"/>
      <c r="G116" s="336"/>
      <c r="H116" s="337"/>
      <c r="I116" s="337"/>
    </row>
    <row r="117" spans="4:9" s="190" customFormat="1" ht="15">
      <c r="D117" s="334"/>
      <c r="E117" s="276"/>
      <c r="F117" s="335"/>
      <c r="G117" s="336"/>
      <c r="H117" s="337"/>
      <c r="I117" s="337"/>
    </row>
    <row r="118" spans="4:9" s="190" customFormat="1" ht="15">
      <c r="D118" s="334"/>
      <c r="E118" s="276"/>
      <c r="F118" s="335"/>
      <c r="G118" s="336"/>
      <c r="H118" s="337"/>
      <c r="I118" s="337"/>
    </row>
    <row r="119" spans="4:9" s="190" customFormat="1" ht="15">
      <c r="D119" s="334"/>
      <c r="E119" s="276"/>
      <c r="F119" s="335"/>
      <c r="G119" s="336"/>
      <c r="H119" s="337"/>
      <c r="I119" s="337"/>
    </row>
    <row r="120" spans="4:9" s="190" customFormat="1" ht="15">
      <c r="D120" s="334"/>
      <c r="E120" s="276"/>
      <c r="F120" s="335"/>
      <c r="G120" s="336"/>
      <c r="H120" s="337"/>
      <c r="I120" s="337"/>
    </row>
    <row r="121" spans="4:9" s="190" customFormat="1" ht="15">
      <c r="D121" s="334"/>
      <c r="E121" s="276"/>
      <c r="F121" s="335"/>
      <c r="G121" s="336"/>
      <c r="H121" s="337"/>
      <c r="I121" s="337"/>
    </row>
    <row r="122" spans="4:9" s="190" customFormat="1" ht="15">
      <c r="D122" s="334"/>
      <c r="E122" s="276"/>
      <c r="F122" s="335"/>
      <c r="G122" s="336"/>
      <c r="H122" s="337"/>
      <c r="I122" s="337"/>
    </row>
    <row r="123" spans="4:9" s="190" customFormat="1" ht="15">
      <c r="D123" s="334"/>
      <c r="E123" s="276"/>
      <c r="F123" s="335"/>
      <c r="G123" s="336"/>
      <c r="H123" s="337"/>
      <c r="I123" s="337"/>
    </row>
    <row r="124" spans="4:9" s="190" customFormat="1" ht="15">
      <c r="D124" s="334"/>
      <c r="E124" s="276"/>
      <c r="F124" s="335"/>
      <c r="G124" s="336"/>
      <c r="H124" s="337"/>
      <c r="I124" s="337"/>
    </row>
    <row r="125" spans="4:9" s="190" customFormat="1" ht="15">
      <c r="D125" s="334"/>
      <c r="E125" s="276"/>
      <c r="F125" s="335"/>
      <c r="G125" s="336"/>
      <c r="H125" s="337"/>
      <c r="I125" s="337"/>
    </row>
    <row r="126" spans="4:9" s="190" customFormat="1" ht="15">
      <c r="D126" s="334"/>
      <c r="E126" s="276"/>
      <c r="F126" s="335"/>
      <c r="G126" s="336"/>
      <c r="H126" s="337"/>
      <c r="I126" s="337"/>
    </row>
    <row r="127" spans="4:9" s="190" customFormat="1" ht="15">
      <c r="D127" s="334"/>
      <c r="E127" s="276"/>
      <c r="F127" s="335"/>
      <c r="G127" s="336"/>
      <c r="H127" s="337"/>
      <c r="I127" s="337"/>
    </row>
    <row r="128" spans="4:9" s="190" customFormat="1" ht="15">
      <c r="D128" s="334"/>
      <c r="E128" s="276"/>
      <c r="F128" s="335"/>
      <c r="G128" s="336"/>
      <c r="H128" s="337"/>
      <c r="I128" s="337"/>
    </row>
    <row r="129" spans="4:9" s="190" customFormat="1" ht="15">
      <c r="D129" s="334"/>
      <c r="E129" s="276"/>
      <c r="F129" s="335"/>
      <c r="G129" s="336"/>
      <c r="H129" s="337"/>
      <c r="I129" s="337"/>
    </row>
    <row r="130" spans="4:9" s="190" customFormat="1" ht="15">
      <c r="D130" s="334"/>
      <c r="E130" s="276"/>
      <c r="F130" s="335"/>
      <c r="G130" s="336"/>
      <c r="H130" s="337"/>
      <c r="I130" s="337"/>
    </row>
    <row r="131" spans="4:9" s="190" customFormat="1" ht="15">
      <c r="D131" s="334"/>
      <c r="E131" s="276"/>
      <c r="F131" s="335"/>
      <c r="G131" s="336"/>
      <c r="H131" s="337"/>
      <c r="I131" s="337"/>
    </row>
    <row r="132" spans="4:9" s="190" customFormat="1" ht="15">
      <c r="D132" s="334"/>
      <c r="E132" s="276"/>
      <c r="F132" s="335"/>
      <c r="G132" s="336"/>
      <c r="H132" s="337"/>
      <c r="I132" s="337"/>
    </row>
    <row r="133" spans="4:9" s="190" customFormat="1" ht="15">
      <c r="D133" s="334"/>
      <c r="E133" s="276"/>
      <c r="F133" s="335"/>
      <c r="G133" s="336"/>
      <c r="H133" s="337"/>
      <c r="I133" s="337"/>
    </row>
    <row r="134" spans="4:9" s="190" customFormat="1" ht="15">
      <c r="D134" s="334"/>
      <c r="E134" s="276"/>
      <c r="F134" s="335"/>
      <c r="G134" s="336"/>
      <c r="H134" s="337"/>
      <c r="I134" s="337"/>
    </row>
    <row r="135" spans="4:9" s="190" customFormat="1" ht="15">
      <c r="D135" s="334"/>
      <c r="E135" s="276"/>
      <c r="F135" s="335"/>
      <c r="G135" s="336"/>
      <c r="H135" s="337"/>
      <c r="I135" s="337"/>
    </row>
    <row r="136" spans="4:9" s="190" customFormat="1" ht="15">
      <c r="D136" s="334"/>
      <c r="E136" s="276"/>
      <c r="F136" s="335"/>
      <c r="G136" s="336"/>
      <c r="H136" s="337"/>
      <c r="I136" s="337"/>
    </row>
    <row r="137" spans="4:9" s="190" customFormat="1" ht="15">
      <c r="D137" s="334"/>
      <c r="E137" s="276"/>
      <c r="F137" s="335"/>
      <c r="G137" s="336"/>
      <c r="H137" s="337"/>
      <c r="I137" s="337"/>
    </row>
    <row r="138" spans="4:9" s="190" customFormat="1" ht="15">
      <c r="D138" s="334"/>
      <c r="E138" s="276"/>
      <c r="F138" s="335"/>
      <c r="G138" s="336"/>
      <c r="H138" s="337"/>
      <c r="I138" s="337"/>
    </row>
    <row r="139" spans="4:9" s="190" customFormat="1" ht="15">
      <c r="D139" s="334"/>
      <c r="E139" s="276"/>
      <c r="F139" s="335"/>
      <c r="G139" s="336"/>
      <c r="H139" s="337"/>
      <c r="I139" s="337"/>
    </row>
    <row r="140" spans="4:9" s="190" customFormat="1" ht="15">
      <c r="D140" s="334"/>
      <c r="E140" s="276"/>
      <c r="F140" s="335"/>
      <c r="G140" s="336"/>
      <c r="H140" s="337"/>
      <c r="I140" s="337"/>
    </row>
    <row r="141" spans="4:9" s="190" customFormat="1" ht="15">
      <c r="D141" s="334"/>
      <c r="E141" s="276"/>
      <c r="F141" s="335"/>
      <c r="G141" s="336"/>
      <c r="H141" s="337"/>
      <c r="I141" s="337"/>
    </row>
    <row r="142" spans="4:9" s="190" customFormat="1" ht="15">
      <c r="D142" s="334"/>
      <c r="E142" s="276"/>
      <c r="F142" s="335"/>
      <c r="G142" s="336"/>
      <c r="H142" s="337"/>
      <c r="I142" s="337"/>
    </row>
    <row r="143" spans="4:9" s="190" customFormat="1" ht="15">
      <c r="D143" s="334"/>
      <c r="E143" s="276"/>
      <c r="F143" s="335"/>
      <c r="G143" s="336"/>
      <c r="H143" s="337"/>
      <c r="I143" s="337"/>
    </row>
    <row r="144" spans="4:9" s="190" customFormat="1" ht="15">
      <c r="D144" s="334"/>
      <c r="E144" s="276"/>
      <c r="F144" s="335"/>
      <c r="G144" s="336"/>
      <c r="H144" s="337"/>
      <c r="I144" s="337"/>
    </row>
    <row r="145" spans="4:9" s="190" customFormat="1" ht="15">
      <c r="D145" s="334"/>
      <c r="E145" s="276"/>
      <c r="F145" s="335"/>
      <c r="G145" s="336"/>
      <c r="H145" s="337"/>
      <c r="I145" s="337"/>
    </row>
    <row r="146" spans="4:9" s="190" customFormat="1" ht="15">
      <c r="D146" s="334"/>
      <c r="E146" s="276"/>
      <c r="F146" s="335"/>
      <c r="G146" s="336"/>
      <c r="H146" s="337"/>
      <c r="I146" s="337"/>
    </row>
    <row r="147" spans="4:9" s="190" customFormat="1" ht="15">
      <c r="D147" s="334"/>
      <c r="E147" s="276"/>
      <c r="F147" s="335"/>
      <c r="G147" s="336"/>
      <c r="H147" s="337"/>
      <c r="I147" s="337"/>
    </row>
    <row r="148" spans="4:9" s="190" customFormat="1" ht="15">
      <c r="D148" s="334"/>
      <c r="E148" s="276"/>
      <c r="F148" s="335"/>
      <c r="G148" s="336"/>
      <c r="H148" s="337"/>
      <c r="I148" s="337"/>
    </row>
    <row r="149" spans="4:9" s="190" customFormat="1" ht="15">
      <c r="D149" s="334"/>
      <c r="E149" s="276"/>
      <c r="F149" s="335"/>
      <c r="G149" s="336"/>
      <c r="H149" s="337"/>
      <c r="I149" s="337"/>
    </row>
    <row r="150" spans="4:9" s="190" customFormat="1" ht="15">
      <c r="D150" s="334"/>
      <c r="E150" s="276"/>
      <c r="F150" s="335"/>
      <c r="G150" s="336"/>
      <c r="H150" s="337"/>
      <c r="I150" s="337"/>
    </row>
    <row r="151" spans="4:9" s="190" customFormat="1" ht="15">
      <c r="D151" s="334"/>
      <c r="E151" s="276"/>
      <c r="F151" s="335"/>
      <c r="G151" s="336"/>
      <c r="H151" s="337"/>
      <c r="I151" s="337"/>
    </row>
    <row r="152" spans="4:9" s="190" customFormat="1" ht="15">
      <c r="D152" s="334"/>
      <c r="E152" s="276"/>
      <c r="F152" s="335"/>
      <c r="G152" s="336"/>
      <c r="H152" s="337"/>
      <c r="I152" s="337"/>
    </row>
    <row r="153" spans="4:9" s="190" customFormat="1" ht="15">
      <c r="D153" s="334"/>
      <c r="E153" s="276"/>
      <c r="F153" s="335"/>
      <c r="G153" s="336"/>
      <c r="H153" s="337"/>
      <c r="I153" s="337"/>
    </row>
    <row r="154" spans="4:9" s="190" customFormat="1" ht="15">
      <c r="D154" s="334"/>
      <c r="E154" s="276"/>
      <c r="F154" s="335"/>
      <c r="G154" s="336"/>
      <c r="H154" s="337"/>
      <c r="I154" s="337"/>
    </row>
    <row r="155" spans="4:9" s="190" customFormat="1" ht="15">
      <c r="D155" s="334"/>
      <c r="E155" s="276"/>
      <c r="F155" s="335"/>
      <c r="G155" s="336"/>
      <c r="H155" s="337"/>
      <c r="I155" s="337"/>
    </row>
    <row r="156" spans="4:9" s="190" customFormat="1" ht="15">
      <c r="D156" s="334"/>
      <c r="E156" s="276"/>
      <c r="F156" s="335"/>
      <c r="G156" s="336"/>
      <c r="H156" s="337"/>
      <c r="I156" s="337"/>
    </row>
    <row r="157" spans="4:9" s="190" customFormat="1" ht="15">
      <c r="D157" s="334"/>
      <c r="E157" s="276"/>
      <c r="F157" s="335"/>
      <c r="G157" s="336"/>
      <c r="H157" s="337"/>
      <c r="I157" s="337"/>
    </row>
    <row r="158" spans="4:9" s="190" customFormat="1" ht="15">
      <c r="D158" s="334"/>
      <c r="E158" s="276"/>
      <c r="F158" s="335"/>
      <c r="G158" s="336"/>
      <c r="H158" s="337"/>
      <c r="I158" s="337"/>
    </row>
    <row r="159" spans="4:9" s="190" customFormat="1" ht="15">
      <c r="D159" s="334"/>
      <c r="E159" s="276"/>
      <c r="F159" s="335"/>
      <c r="G159" s="336"/>
      <c r="H159" s="337"/>
      <c r="I159" s="337"/>
    </row>
    <row r="160" spans="4:9" s="190" customFormat="1" ht="15">
      <c r="D160" s="334"/>
      <c r="E160" s="276"/>
      <c r="F160" s="335"/>
      <c r="G160" s="336"/>
      <c r="H160" s="337"/>
      <c r="I160" s="337"/>
    </row>
  </sheetData>
  <sheetProtection selectLockedCells="1" selectUnlockedCells="1"/>
  <mergeCells count="1">
    <mergeCell ref="A18:F18"/>
  </mergeCells>
  <printOptions/>
  <pageMargins left="0.27569444444444446" right="0.27569444444444446" top="0.531875" bottom="0.27569444444444446" header="0.15763888888888888" footer="0.15763888888888888"/>
  <pageSetup horizontalDpi="600" verticalDpi="600" orientation="landscape" paperSize="9" scale="69" r:id="rId1"/>
  <headerFooter alignWithMargins="0">
    <oddHeader>&amp;LZałącznik nr 1
Przetarg nieograniczony nr 11/PN/15 na dostawy wyrobów medycznych jednorazowego użytku oraz materiałów zużywalnych, pakiet nr 17</oddHeader>
  </headerFooter>
  <rowBreaks count="1" manualBreakCount="1">
    <brk id="13" max="8" man="1"/>
  </rowBreaks>
</worksheet>
</file>

<file path=xl/worksheets/sheet18.xml><?xml version="1.0" encoding="utf-8"?>
<worksheet xmlns="http://schemas.openxmlformats.org/spreadsheetml/2006/main" xmlns:r="http://schemas.openxmlformats.org/officeDocument/2006/relationships">
  <dimension ref="A1:Q145"/>
  <sheetViews>
    <sheetView view="pageBreakPreview" zoomScale="60" workbookViewId="0" topLeftCell="A1">
      <selection activeCell="G23" sqref="G23:I25"/>
    </sheetView>
  </sheetViews>
  <sheetFormatPr defaultColWidth="9.00390625" defaultRowHeight="12.75"/>
  <cols>
    <col min="1" max="1" width="4.125" style="42" customWidth="1"/>
    <col min="2" max="2" width="45.875" style="42" customWidth="1"/>
    <col min="3" max="3" width="7.25390625" style="42" customWidth="1"/>
    <col min="4" max="4" width="9.125" style="334" customWidth="1"/>
    <col min="5" max="5" width="14.375" style="276" customWidth="1"/>
    <col min="6" max="6" width="12.125" style="335" customWidth="1"/>
    <col min="7" max="7" width="12.875" style="336" customWidth="1"/>
    <col min="8" max="8" width="7.00390625" style="337" customWidth="1"/>
    <col min="9" max="9" width="18.625" style="337" customWidth="1"/>
    <col min="10" max="16384" width="9.125" style="42" customWidth="1"/>
  </cols>
  <sheetData>
    <row r="1" spans="1:9" ht="37.5" customHeight="1">
      <c r="A1" s="208" t="s">
        <v>116</v>
      </c>
      <c r="B1" s="338" t="s">
        <v>117</v>
      </c>
      <c r="C1" s="339" t="s">
        <v>118</v>
      </c>
      <c r="D1" s="75" t="s">
        <v>443</v>
      </c>
      <c r="E1" s="67" t="s">
        <v>444</v>
      </c>
      <c r="F1" s="340" t="s">
        <v>203</v>
      </c>
      <c r="G1" s="329" t="s">
        <v>291</v>
      </c>
      <c r="H1" s="299" t="s">
        <v>447</v>
      </c>
      <c r="I1" s="341" t="s">
        <v>548</v>
      </c>
    </row>
    <row r="2" spans="1:9" ht="15">
      <c r="A2" s="166" t="s">
        <v>449</v>
      </c>
      <c r="B2" s="166" t="s">
        <v>450</v>
      </c>
      <c r="C2" s="342" t="s">
        <v>451</v>
      </c>
      <c r="D2" s="342" t="s">
        <v>452</v>
      </c>
      <c r="E2" s="342" t="s">
        <v>453</v>
      </c>
      <c r="F2" s="340" t="s">
        <v>454</v>
      </c>
      <c r="G2" s="175"/>
      <c r="H2" s="343" t="s">
        <v>456</v>
      </c>
      <c r="I2" s="343" t="s">
        <v>457</v>
      </c>
    </row>
    <row r="3" spans="1:15" s="190" customFormat="1" ht="124.5" customHeight="1">
      <c r="A3" s="213">
        <v>15</v>
      </c>
      <c r="B3" s="201" t="s">
        <v>607</v>
      </c>
      <c r="C3" s="203" t="s">
        <v>331</v>
      </c>
      <c r="D3" s="352">
        <v>300</v>
      </c>
      <c r="E3" s="357"/>
      <c r="F3" s="353"/>
      <c r="G3" s="348"/>
      <c r="H3" s="345"/>
      <c r="I3" s="349"/>
      <c r="J3" s="355"/>
      <c r="K3" s="356"/>
      <c r="L3" s="944"/>
      <c r="M3" s="861"/>
      <c r="N3" s="862"/>
      <c r="O3" s="273"/>
    </row>
    <row r="4" spans="1:14" s="190" customFormat="1" ht="129.75" customHeight="1">
      <c r="A4" s="213">
        <v>16</v>
      </c>
      <c r="B4" s="201" t="s">
        <v>608</v>
      </c>
      <c r="C4" s="203" t="s">
        <v>331</v>
      </c>
      <c r="D4" s="352">
        <v>30</v>
      </c>
      <c r="E4" s="357"/>
      <c r="F4" s="353"/>
      <c r="G4" s="348"/>
      <c r="H4" s="345"/>
      <c r="I4" s="349"/>
      <c r="J4" s="355"/>
      <c r="K4" s="356"/>
      <c r="L4" s="944"/>
      <c r="M4" s="861"/>
      <c r="N4" s="862"/>
    </row>
    <row r="5" spans="1:17" ht="51" customHeight="1">
      <c r="A5" s="1228" t="s">
        <v>19</v>
      </c>
      <c r="B5" s="1229"/>
      <c r="C5" s="1229"/>
      <c r="D5" s="1229"/>
      <c r="E5" s="1229"/>
      <c r="F5" s="1230"/>
      <c r="G5" s="362"/>
      <c r="H5" s="786"/>
      <c r="I5" s="362"/>
      <c r="Q5" s="363"/>
    </row>
    <row r="6" spans="1:9" ht="15">
      <c r="A6" s="281" t="s">
        <v>182</v>
      </c>
      <c r="B6" s="281"/>
      <c r="C6" s="281"/>
      <c r="D6" s="281"/>
      <c r="E6" s="281"/>
      <c r="F6" s="364"/>
      <c r="G6" s="365"/>
      <c r="H6" s="333"/>
      <c r="I6" s="333"/>
    </row>
    <row r="7" spans="1:9" ht="9.75" customHeight="1">
      <c r="A7" s="185"/>
      <c r="B7" s="185"/>
      <c r="C7" s="185"/>
      <c r="D7" s="185"/>
      <c r="E7" s="185"/>
      <c r="F7" s="251"/>
      <c r="G7" s="366"/>
      <c r="H7" s="333"/>
      <c r="I7" s="333"/>
    </row>
    <row r="8" spans="1:9" ht="9.75" customHeight="1">
      <c r="A8" s="185"/>
      <c r="B8" s="185"/>
      <c r="C8" s="185"/>
      <c r="D8" s="185"/>
      <c r="E8" s="185"/>
      <c r="F8" s="251"/>
      <c r="G8" s="366"/>
      <c r="H8" s="333"/>
      <c r="I8" s="333"/>
    </row>
    <row r="9" spans="1:9" ht="15">
      <c r="A9" s="42" t="s">
        <v>183</v>
      </c>
      <c r="D9" s="42"/>
      <c r="E9" s="282"/>
      <c r="F9" s="367"/>
      <c r="G9" s="368"/>
      <c r="H9" s="333"/>
      <c r="I9" s="333"/>
    </row>
    <row r="10" spans="4:9" ht="9.75" customHeight="1">
      <c r="D10" s="42"/>
      <c r="E10" s="282"/>
      <c r="F10" s="367"/>
      <c r="G10" s="368"/>
      <c r="H10" s="333"/>
      <c r="I10" s="333"/>
    </row>
    <row r="11" spans="1:8" ht="15">
      <c r="A11" s="42" t="s">
        <v>184</v>
      </c>
      <c r="D11" s="42"/>
      <c r="E11" s="282"/>
      <c r="F11" s="367"/>
      <c r="G11" s="368"/>
      <c r="H11" s="333"/>
    </row>
    <row r="12" spans="4:8" ht="9.75" customHeight="1">
      <c r="D12" s="42"/>
      <c r="E12" s="282"/>
      <c r="F12" s="367"/>
      <c r="G12" s="368"/>
      <c r="H12" s="333"/>
    </row>
    <row r="13" spans="1:6" ht="15">
      <c r="A13" s="42" t="s">
        <v>185</v>
      </c>
      <c r="D13" s="42"/>
      <c r="E13" s="282"/>
      <c r="F13" s="367"/>
    </row>
    <row r="14" spans="4:6" ht="9" customHeight="1">
      <c r="D14" s="42"/>
      <c r="E14" s="282"/>
      <c r="F14" s="367"/>
    </row>
    <row r="15" spans="1:9" ht="15">
      <c r="A15" s="42" t="s">
        <v>264</v>
      </c>
      <c r="D15" s="42"/>
      <c r="E15" s="42"/>
      <c r="F15" s="367"/>
      <c r="G15" s="369"/>
      <c r="H15" s="333"/>
      <c r="I15" s="333"/>
    </row>
    <row r="16" spans="4:9" ht="15">
      <c r="D16" s="42"/>
      <c r="E16" s="42"/>
      <c r="F16" s="367"/>
      <c r="G16" s="369"/>
      <c r="H16" s="333"/>
      <c r="I16" s="333"/>
    </row>
    <row r="17" spans="1:9" ht="15">
      <c r="A17" s="42" t="s">
        <v>187</v>
      </c>
      <c r="D17" s="42"/>
      <c r="E17" s="42"/>
      <c r="F17" s="367"/>
      <c r="G17" s="369"/>
      <c r="H17" s="333"/>
      <c r="I17" s="333"/>
    </row>
    <row r="18" spans="4:8" ht="15">
      <c r="D18" s="42"/>
      <c r="E18" s="42"/>
      <c r="F18" s="367"/>
      <c r="G18" s="369"/>
      <c r="H18" s="333"/>
    </row>
    <row r="19" spans="1:9" s="190" customFormat="1" ht="15">
      <c r="A19" s="159" t="s">
        <v>704</v>
      </c>
      <c r="B19" s="159"/>
      <c r="C19" s="159"/>
      <c r="D19" s="755"/>
      <c r="E19" s="756"/>
      <c r="F19" s="755"/>
      <c r="G19" s="737"/>
      <c r="H19" s="150"/>
      <c r="I19" s="206"/>
    </row>
    <row r="20" spans="1:9" s="190" customFormat="1" ht="15">
      <c r="A20" s="159"/>
      <c r="B20" s="160"/>
      <c r="C20" s="160"/>
      <c r="D20" s="13"/>
      <c r="E20" s="13"/>
      <c r="F20" s="42"/>
      <c r="G20" s="323"/>
      <c r="H20" s="324"/>
      <c r="I20" s="206"/>
    </row>
    <row r="21" spans="1:9" s="190" customFormat="1" ht="15">
      <c r="A21" s="13"/>
      <c r="B21" s="269"/>
      <c r="C21" s="269"/>
      <c r="D21" s="284"/>
      <c r="E21" s="284"/>
      <c r="F21" s="316"/>
      <c r="G21" s="323"/>
      <c r="H21" s="324"/>
      <c r="I21" s="206"/>
    </row>
    <row r="22" spans="1:9" s="190" customFormat="1" ht="15">
      <c r="A22" s="13"/>
      <c r="B22" s="13"/>
      <c r="C22" s="13"/>
      <c r="D22" s="37"/>
      <c r="E22" s="37"/>
      <c r="F22" s="206"/>
      <c r="G22" s="323"/>
      <c r="H22" s="324"/>
      <c r="I22" s="206"/>
    </row>
    <row r="23" spans="1:9" s="190" customFormat="1" ht="15">
      <c r="A23" s="13"/>
      <c r="B23" s="13"/>
      <c r="C23" s="13"/>
      <c r="D23" s="37"/>
      <c r="E23" s="37"/>
      <c r="F23" s="206"/>
      <c r="G23" s="152" t="s">
        <v>188</v>
      </c>
      <c r="H23" s="222"/>
      <c r="I23" s="13"/>
    </row>
    <row r="24" spans="1:9" s="190" customFormat="1" ht="15">
      <c r="A24" s="13"/>
      <c r="B24" s="13"/>
      <c r="C24" s="13"/>
      <c r="D24" s="37"/>
      <c r="E24" s="37"/>
      <c r="F24" s="206"/>
      <c r="G24" s="152" t="s">
        <v>189</v>
      </c>
      <c r="H24" s="222"/>
      <c r="I24" s="13"/>
    </row>
    <row r="25" spans="1:9" s="190" customFormat="1" ht="15">
      <c r="A25" s="13"/>
      <c r="B25" s="13"/>
      <c r="C25" s="13"/>
      <c r="D25" s="37"/>
      <c r="E25" s="37"/>
      <c r="F25" s="206"/>
      <c r="G25" s="152" t="s">
        <v>190</v>
      </c>
      <c r="H25" s="222"/>
      <c r="I25" s="13"/>
    </row>
    <row r="26" spans="4:9" s="190" customFormat="1" ht="15">
      <c r="D26" s="334"/>
      <c r="E26" s="276"/>
      <c r="F26" s="335"/>
      <c r="G26" s="336"/>
      <c r="H26" s="337"/>
      <c r="I26" s="337"/>
    </row>
    <row r="27" spans="4:9" s="190" customFormat="1" ht="15">
      <c r="D27" s="334"/>
      <c r="E27" s="276"/>
      <c r="F27" s="335"/>
      <c r="G27" s="336"/>
      <c r="H27" s="337"/>
      <c r="I27" s="337"/>
    </row>
    <row r="28" spans="4:9" s="190" customFormat="1" ht="15">
      <c r="D28" s="334"/>
      <c r="E28" s="276"/>
      <c r="F28" s="335"/>
      <c r="G28" s="336"/>
      <c r="H28" s="337"/>
      <c r="I28" s="337"/>
    </row>
    <row r="29" spans="4:9" s="190" customFormat="1" ht="15">
      <c r="D29" s="334"/>
      <c r="E29" s="276"/>
      <c r="F29" s="335"/>
      <c r="G29" s="336"/>
      <c r="H29" s="337"/>
      <c r="I29" s="337"/>
    </row>
    <row r="30" spans="4:9" s="190" customFormat="1" ht="15">
      <c r="D30" s="334"/>
      <c r="E30" s="276"/>
      <c r="F30" s="335"/>
      <c r="G30" s="336"/>
      <c r="H30" s="337"/>
      <c r="I30" s="337"/>
    </row>
    <row r="31" spans="4:9" s="190" customFormat="1" ht="15">
      <c r="D31" s="334"/>
      <c r="E31" s="276"/>
      <c r="F31" s="335"/>
      <c r="G31" s="336"/>
      <c r="H31" s="337"/>
      <c r="I31" s="337"/>
    </row>
    <row r="32" spans="4:9" s="190" customFormat="1" ht="15">
      <c r="D32" s="334"/>
      <c r="E32" s="276"/>
      <c r="F32" s="335"/>
      <c r="G32" s="336"/>
      <c r="H32" s="337"/>
      <c r="I32" s="337"/>
    </row>
    <row r="33" spans="4:9" s="190" customFormat="1" ht="15">
      <c r="D33" s="334"/>
      <c r="E33" s="276"/>
      <c r="F33" s="335"/>
      <c r="G33" s="336"/>
      <c r="H33" s="337"/>
      <c r="I33" s="337"/>
    </row>
    <row r="34" spans="4:9" s="190" customFormat="1" ht="15">
      <c r="D34" s="334"/>
      <c r="E34" s="276"/>
      <c r="F34" s="335"/>
      <c r="G34" s="336"/>
      <c r="H34" s="337"/>
      <c r="I34" s="337"/>
    </row>
    <row r="35" spans="4:9" s="190" customFormat="1" ht="15">
      <c r="D35" s="334"/>
      <c r="E35" s="276"/>
      <c r="F35" s="335"/>
      <c r="G35" s="336"/>
      <c r="H35" s="337"/>
      <c r="I35" s="337"/>
    </row>
    <row r="36" spans="4:9" s="190" customFormat="1" ht="15">
      <c r="D36" s="334"/>
      <c r="E36" s="276"/>
      <c r="F36" s="335"/>
      <c r="G36" s="336"/>
      <c r="H36" s="337"/>
      <c r="I36" s="337"/>
    </row>
    <row r="37" spans="4:9" s="190" customFormat="1" ht="15">
      <c r="D37" s="334"/>
      <c r="E37" s="276"/>
      <c r="F37" s="335"/>
      <c r="G37" s="336"/>
      <c r="H37" s="337"/>
      <c r="I37" s="337"/>
    </row>
    <row r="38" spans="4:9" s="190" customFormat="1" ht="15">
      <c r="D38" s="334"/>
      <c r="E38" s="276"/>
      <c r="F38" s="335"/>
      <c r="G38" s="336"/>
      <c r="H38" s="337"/>
      <c r="I38" s="337"/>
    </row>
    <row r="39" spans="4:9" s="190" customFormat="1" ht="15">
      <c r="D39" s="334"/>
      <c r="E39" s="276"/>
      <c r="F39" s="335"/>
      <c r="G39" s="336"/>
      <c r="H39" s="337"/>
      <c r="I39" s="337"/>
    </row>
    <row r="40" spans="4:9" s="190" customFormat="1" ht="15">
      <c r="D40" s="334"/>
      <c r="E40" s="276"/>
      <c r="F40" s="335"/>
      <c r="G40" s="336"/>
      <c r="H40" s="337"/>
      <c r="I40" s="337"/>
    </row>
    <row r="41" spans="4:9" s="190" customFormat="1" ht="15">
      <c r="D41" s="334"/>
      <c r="E41" s="276"/>
      <c r="F41" s="335"/>
      <c r="G41" s="336"/>
      <c r="H41" s="337"/>
      <c r="I41" s="337"/>
    </row>
    <row r="42" spans="4:9" s="190" customFormat="1" ht="15">
      <c r="D42" s="334"/>
      <c r="E42" s="276"/>
      <c r="F42" s="335"/>
      <c r="G42" s="336"/>
      <c r="H42" s="337"/>
      <c r="I42" s="337"/>
    </row>
    <row r="43" spans="4:9" s="190" customFormat="1" ht="15">
      <c r="D43" s="334"/>
      <c r="E43" s="276"/>
      <c r="F43" s="335"/>
      <c r="G43" s="336"/>
      <c r="H43" s="337"/>
      <c r="I43" s="337"/>
    </row>
    <row r="44" spans="4:9" s="190" customFormat="1" ht="15">
      <c r="D44" s="334"/>
      <c r="E44" s="276"/>
      <c r="F44" s="335"/>
      <c r="G44" s="336"/>
      <c r="H44" s="337"/>
      <c r="I44" s="337"/>
    </row>
    <row r="45" spans="4:9" s="190" customFormat="1" ht="15">
      <c r="D45" s="334"/>
      <c r="E45" s="276"/>
      <c r="F45" s="335"/>
      <c r="G45" s="336"/>
      <c r="H45" s="337"/>
      <c r="I45" s="337"/>
    </row>
    <row r="46" spans="4:9" s="190" customFormat="1" ht="15">
      <c r="D46" s="334"/>
      <c r="E46" s="276"/>
      <c r="F46" s="335"/>
      <c r="G46" s="336"/>
      <c r="H46" s="337"/>
      <c r="I46" s="337"/>
    </row>
    <row r="47" spans="4:9" s="190" customFormat="1" ht="15">
      <c r="D47" s="334"/>
      <c r="E47" s="276"/>
      <c r="F47" s="335"/>
      <c r="G47" s="336"/>
      <c r="H47" s="337"/>
      <c r="I47" s="337"/>
    </row>
    <row r="48" spans="4:9" s="190" customFormat="1" ht="15">
      <c r="D48" s="334"/>
      <c r="E48" s="276"/>
      <c r="F48" s="335"/>
      <c r="G48" s="336"/>
      <c r="H48" s="337"/>
      <c r="I48" s="337"/>
    </row>
    <row r="49" spans="4:9" s="190" customFormat="1" ht="15">
      <c r="D49" s="334"/>
      <c r="E49" s="276"/>
      <c r="F49" s="335"/>
      <c r="G49" s="336"/>
      <c r="H49" s="337"/>
      <c r="I49" s="337"/>
    </row>
    <row r="50" spans="4:9" s="190" customFormat="1" ht="15">
      <c r="D50" s="334"/>
      <c r="E50" s="276"/>
      <c r="F50" s="335"/>
      <c r="G50" s="336"/>
      <c r="H50" s="337"/>
      <c r="I50" s="337"/>
    </row>
    <row r="51" spans="4:9" s="190" customFormat="1" ht="15">
      <c r="D51" s="334"/>
      <c r="E51" s="276"/>
      <c r="F51" s="335"/>
      <c r="G51" s="336"/>
      <c r="H51" s="337"/>
      <c r="I51" s="337"/>
    </row>
    <row r="52" spans="4:9" s="190" customFormat="1" ht="15">
      <c r="D52" s="334"/>
      <c r="E52" s="276"/>
      <c r="F52" s="335"/>
      <c r="G52" s="336"/>
      <c r="H52" s="337"/>
      <c r="I52" s="337"/>
    </row>
    <row r="53" spans="4:9" s="190" customFormat="1" ht="15">
      <c r="D53" s="334"/>
      <c r="E53" s="276"/>
      <c r="F53" s="335"/>
      <c r="G53" s="336"/>
      <c r="H53" s="337"/>
      <c r="I53" s="337"/>
    </row>
    <row r="54" spans="4:9" s="190" customFormat="1" ht="15">
      <c r="D54" s="334"/>
      <c r="E54" s="276"/>
      <c r="F54" s="335"/>
      <c r="G54" s="336"/>
      <c r="H54" s="337"/>
      <c r="I54" s="337"/>
    </row>
    <row r="55" spans="4:9" s="190" customFormat="1" ht="15">
      <c r="D55" s="334"/>
      <c r="E55" s="276"/>
      <c r="F55" s="335"/>
      <c r="G55" s="336"/>
      <c r="H55" s="337"/>
      <c r="I55" s="337"/>
    </row>
    <row r="56" spans="4:9" s="190" customFormat="1" ht="15">
      <c r="D56" s="334"/>
      <c r="E56" s="276"/>
      <c r="F56" s="335"/>
      <c r="G56" s="336"/>
      <c r="H56" s="337"/>
      <c r="I56" s="337"/>
    </row>
    <row r="57" spans="4:9" s="190" customFormat="1" ht="15">
      <c r="D57" s="334"/>
      <c r="E57" s="276"/>
      <c r="F57" s="335"/>
      <c r="G57" s="336"/>
      <c r="H57" s="337"/>
      <c r="I57" s="337"/>
    </row>
    <row r="58" spans="4:9" s="190" customFormat="1" ht="15">
      <c r="D58" s="334"/>
      <c r="E58" s="276"/>
      <c r="F58" s="335"/>
      <c r="G58" s="336"/>
      <c r="H58" s="337"/>
      <c r="I58" s="337"/>
    </row>
    <row r="59" spans="4:9" s="190" customFormat="1" ht="15">
      <c r="D59" s="334"/>
      <c r="E59" s="276"/>
      <c r="F59" s="335"/>
      <c r="G59" s="336"/>
      <c r="H59" s="337"/>
      <c r="I59" s="337"/>
    </row>
    <row r="60" spans="4:9" s="190" customFormat="1" ht="15">
      <c r="D60" s="334"/>
      <c r="E60" s="276"/>
      <c r="F60" s="335"/>
      <c r="G60" s="336"/>
      <c r="H60" s="337"/>
      <c r="I60" s="337"/>
    </row>
    <row r="61" spans="4:9" s="190" customFormat="1" ht="15">
      <c r="D61" s="334"/>
      <c r="E61" s="276"/>
      <c r="F61" s="335"/>
      <c r="G61" s="336"/>
      <c r="H61" s="337"/>
      <c r="I61" s="337"/>
    </row>
    <row r="62" spans="4:9" s="190" customFormat="1" ht="15">
      <c r="D62" s="334"/>
      <c r="E62" s="276"/>
      <c r="F62" s="335"/>
      <c r="G62" s="336"/>
      <c r="H62" s="337"/>
      <c r="I62" s="337"/>
    </row>
    <row r="63" spans="4:9" s="190" customFormat="1" ht="15">
      <c r="D63" s="334"/>
      <c r="E63" s="276"/>
      <c r="F63" s="335"/>
      <c r="G63" s="336"/>
      <c r="H63" s="337"/>
      <c r="I63" s="337"/>
    </row>
    <row r="64" spans="4:9" s="190" customFormat="1" ht="15">
      <c r="D64" s="334"/>
      <c r="E64" s="276"/>
      <c r="F64" s="335"/>
      <c r="G64" s="336"/>
      <c r="H64" s="337"/>
      <c r="I64" s="337"/>
    </row>
    <row r="65" spans="4:9" s="190" customFormat="1" ht="15">
      <c r="D65" s="334"/>
      <c r="E65" s="276"/>
      <c r="F65" s="335"/>
      <c r="G65" s="336"/>
      <c r="H65" s="337"/>
      <c r="I65" s="337"/>
    </row>
    <row r="66" spans="4:9" s="190" customFormat="1" ht="15">
      <c r="D66" s="334"/>
      <c r="E66" s="276"/>
      <c r="F66" s="335"/>
      <c r="G66" s="336"/>
      <c r="H66" s="337"/>
      <c r="I66" s="337"/>
    </row>
    <row r="67" spans="4:9" s="190" customFormat="1" ht="15">
      <c r="D67" s="334"/>
      <c r="E67" s="276"/>
      <c r="F67" s="335"/>
      <c r="G67" s="336"/>
      <c r="H67" s="337"/>
      <c r="I67" s="337"/>
    </row>
    <row r="68" spans="4:9" s="190" customFormat="1" ht="15">
      <c r="D68" s="334"/>
      <c r="E68" s="276"/>
      <c r="F68" s="335"/>
      <c r="G68" s="336"/>
      <c r="H68" s="337"/>
      <c r="I68" s="337"/>
    </row>
    <row r="69" spans="4:9" s="190" customFormat="1" ht="15">
      <c r="D69" s="334"/>
      <c r="E69" s="276"/>
      <c r="F69" s="335"/>
      <c r="G69" s="336"/>
      <c r="H69" s="337"/>
      <c r="I69" s="337"/>
    </row>
    <row r="70" spans="4:9" s="190" customFormat="1" ht="15">
      <c r="D70" s="334"/>
      <c r="E70" s="276"/>
      <c r="F70" s="335"/>
      <c r="G70" s="336"/>
      <c r="H70" s="337"/>
      <c r="I70" s="337"/>
    </row>
    <row r="71" spans="4:9" s="190" customFormat="1" ht="15">
      <c r="D71" s="334"/>
      <c r="E71" s="276"/>
      <c r="F71" s="335"/>
      <c r="G71" s="336"/>
      <c r="H71" s="337"/>
      <c r="I71" s="337"/>
    </row>
    <row r="72" spans="4:9" s="190" customFormat="1" ht="15">
      <c r="D72" s="334"/>
      <c r="E72" s="276"/>
      <c r="F72" s="335"/>
      <c r="G72" s="336"/>
      <c r="H72" s="337"/>
      <c r="I72" s="337"/>
    </row>
    <row r="73" spans="4:9" s="190" customFormat="1" ht="15">
      <c r="D73" s="334"/>
      <c r="E73" s="276"/>
      <c r="F73" s="335"/>
      <c r="G73" s="336"/>
      <c r="H73" s="337"/>
      <c r="I73" s="337"/>
    </row>
    <row r="74" spans="4:9" s="190" customFormat="1" ht="15">
      <c r="D74" s="334"/>
      <c r="E74" s="276"/>
      <c r="F74" s="335"/>
      <c r="G74" s="336"/>
      <c r="H74" s="337"/>
      <c r="I74" s="337"/>
    </row>
    <row r="75" spans="4:9" s="190" customFormat="1" ht="15">
      <c r="D75" s="334"/>
      <c r="E75" s="276"/>
      <c r="F75" s="335"/>
      <c r="G75" s="336"/>
      <c r="H75" s="337"/>
      <c r="I75" s="337"/>
    </row>
    <row r="76" spans="4:9" s="190" customFormat="1" ht="15">
      <c r="D76" s="334"/>
      <c r="E76" s="276"/>
      <c r="F76" s="335"/>
      <c r="G76" s="336"/>
      <c r="H76" s="337"/>
      <c r="I76" s="337"/>
    </row>
    <row r="77" spans="4:9" s="190" customFormat="1" ht="15">
      <c r="D77" s="334"/>
      <c r="E77" s="276"/>
      <c r="F77" s="335"/>
      <c r="G77" s="336"/>
      <c r="H77" s="337"/>
      <c r="I77" s="337"/>
    </row>
    <row r="78" spans="4:9" s="190" customFormat="1" ht="15">
      <c r="D78" s="334"/>
      <c r="E78" s="276"/>
      <c r="F78" s="335"/>
      <c r="G78" s="336"/>
      <c r="H78" s="337"/>
      <c r="I78" s="337"/>
    </row>
    <row r="79" spans="4:9" s="190" customFormat="1" ht="15">
      <c r="D79" s="334"/>
      <c r="E79" s="276"/>
      <c r="F79" s="335"/>
      <c r="G79" s="336"/>
      <c r="H79" s="337"/>
      <c r="I79" s="337"/>
    </row>
    <row r="80" spans="4:9" s="190" customFormat="1" ht="15">
      <c r="D80" s="334"/>
      <c r="E80" s="276"/>
      <c r="F80" s="335"/>
      <c r="G80" s="336"/>
      <c r="H80" s="337"/>
      <c r="I80" s="337"/>
    </row>
    <row r="81" spans="4:9" s="190" customFormat="1" ht="15">
      <c r="D81" s="334"/>
      <c r="E81" s="276"/>
      <c r="F81" s="335"/>
      <c r="G81" s="336"/>
      <c r="H81" s="337"/>
      <c r="I81" s="337"/>
    </row>
    <row r="82" spans="4:9" s="190" customFormat="1" ht="15">
      <c r="D82" s="334"/>
      <c r="E82" s="276"/>
      <c r="F82" s="335"/>
      <c r="G82" s="336"/>
      <c r="H82" s="337"/>
      <c r="I82" s="337"/>
    </row>
    <row r="83" spans="4:9" s="190" customFormat="1" ht="15">
      <c r="D83" s="334"/>
      <c r="E83" s="276"/>
      <c r="F83" s="335"/>
      <c r="G83" s="336"/>
      <c r="H83" s="337"/>
      <c r="I83" s="337"/>
    </row>
    <row r="84" spans="4:9" s="190" customFormat="1" ht="15">
      <c r="D84" s="334"/>
      <c r="E84" s="276"/>
      <c r="F84" s="335"/>
      <c r="G84" s="336"/>
      <c r="H84" s="337"/>
      <c r="I84" s="337"/>
    </row>
    <row r="85" spans="4:9" s="190" customFormat="1" ht="15">
      <c r="D85" s="334"/>
      <c r="E85" s="276"/>
      <c r="F85" s="335"/>
      <c r="G85" s="336"/>
      <c r="H85" s="337"/>
      <c r="I85" s="337"/>
    </row>
    <row r="86" spans="4:9" s="190" customFormat="1" ht="15">
      <c r="D86" s="334"/>
      <c r="E86" s="276"/>
      <c r="F86" s="335"/>
      <c r="G86" s="336"/>
      <c r="H86" s="337"/>
      <c r="I86" s="337"/>
    </row>
    <row r="87" spans="4:9" s="190" customFormat="1" ht="15">
      <c r="D87" s="334"/>
      <c r="E87" s="276"/>
      <c r="F87" s="335"/>
      <c r="G87" s="336"/>
      <c r="H87" s="337"/>
      <c r="I87" s="337"/>
    </row>
    <row r="88" spans="4:9" s="190" customFormat="1" ht="15">
      <c r="D88" s="334"/>
      <c r="E88" s="276"/>
      <c r="F88" s="335"/>
      <c r="G88" s="336"/>
      <c r="H88" s="337"/>
      <c r="I88" s="337"/>
    </row>
    <row r="89" spans="4:9" s="190" customFormat="1" ht="15">
      <c r="D89" s="334"/>
      <c r="E89" s="276"/>
      <c r="F89" s="335"/>
      <c r="G89" s="336"/>
      <c r="H89" s="337"/>
      <c r="I89" s="337"/>
    </row>
    <row r="90" spans="4:9" s="190" customFormat="1" ht="15">
      <c r="D90" s="334"/>
      <c r="E90" s="276"/>
      <c r="F90" s="335"/>
      <c r="G90" s="336"/>
      <c r="H90" s="337"/>
      <c r="I90" s="337"/>
    </row>
    <row r="91" spans="4:9" s="190" customFormat="1" ht="15">
      <c r="D91" s="334"/>
      <c r="E91" s="276"/>
      <c r="F91" s="335"/>
      <c r="G91" s="336"/>
      <c r="H91" s="337"/>
      <c r="I91" s="337"/>
    </row>
    <row r="92" spans="4:9" s="190" customFormat="1" ht="15">
      <c r="D92" s="334"/>
      <c r="E92" s="276"/>
      <c r="F92" s="335"/>
      <c r="G92" s="336"/>
      <c r="H92" s="337"/>
      <c r="I92" s="337"/>
    </row>
    <row r="93" spans="4:9" s="190" customFormat="1" ht="15">
      <c r="D93" s="334"/>
      <c r="E93" s="276"/>
      <c r="F93" s="335"/>
      <c r="G93" s="336"/>
      <c r="H93" s="337"/>
      <c r="I93" s="337"/>
    </row>
    <row r="94" spans="4:9" s="190" customFormat="1" ht="15">
      <c r="D94" s="334"/>
      <c r="E94" s="276"/>
      <c r="F94" s="335"/>
      <c r="G94" s="336"/>
      <c r="H94" s="337"/>
      <c r="I94" s="337"/>
    </row>
    <row r="95" spans="4:9" s="190" customFormat="1" ht="15">
      <c r="D95" s="334"/>
      <c r="E95" s="276"/>
      <c r="F95" s="335"/>
      <c r="G95" s="336"/>
      <c r="H95" s="337"/>
      <c r="I95" s="337"/>
    </row>
    <row r="96" spans="4:9" s="190" customFormat="1" ht="15">
      <c r="D96" s="334"/>
      <c r="E96" s="276"/>
      <c r="F96" s="335"/>
      <c r="G96" s="336"/>
      <c r="H96" s="337"/>
      <c r="I96" s="337"/>
    </row>
    <row r="97" spans="4:9" s="190" customFormat="1" ht="15">
      <c r="D97" s="334"/>
      <c r="E97" s="276"/>
      <c r="F97" s="335"/>
      <c r="G97" s="336"/>
      <c r="H97" s="337"/>
      <c r="I97" s="337"/>
    </row>
    <row r="98" spans="4:9" s="190" customFormat="1" ht="15">
      <c r="D98" s="334"/>
      <c r="E98" s="276"/>
      <c r="F98" s="335"/>
      <c r="G98" s="336"/>
      <c r="H98" s="337"/>
      <c r="I98" s="337"/>
    </row>
    <row r="99" spans="4:9" s="190" customFormat="1" ht="15">
      <c r="D99" s="334"/>
      <c r="E99" s="276"/>
      <c r="F99" s="335"/>
      <c r="G99" s="336"/>
      <c r="H99" s="337"/>
      <c r="I99" s="337"/>
    </row>
    <row r="100" spans="4:9" s="190" customFormat="1" ht="15">
      <c r="D100" s="334"/>
      <c r="E100" s="276"/>
      <c r="F100" s="335"/>
      <c r="G100" s="336"/>
      <c r="H100" s="337"/>
      <c r="I100" s="337"/>
    </row>
    <row r="101" spans="4:9" s="190" customFormat="1" ht="15">
      <c r="D101" s="334"/>
      <c r="E101" s="276"/>
      <c r="F101" s="335"/>
      <c r="G101" s="336"/>
      <c r="H101" s="337"/>
      <c r="I101" s="337"/>
    </row>
    <row r="102" spans="4:9" s="190" customFormat="1" ht="15">
      <c r="D102" s="334"/>
      <c r="E102" s="276"/>
      <c r="F102" s="335"/>
      <c r="G102" s="336"/>
      <c r="H102" s="337"/>
      <c r="I102" s="337"/>
    </row>
    <row r="103" spans="4:9" s="190" customFormat="1" ht="15">
      <c r="D103" s="334"/>
      <c r="E103" s="276"/>
      <c r="F103" s="335"/>
      <c r="G103" s="336"/>
      <c r="H103" s="337"/>
      <c r="I103" s="337"/>
    </row>
    <row r="104" spans="4:9" s="190" customFormat="1" ht="15">
      <c r="D104" s="334"/>
      <c r="E104" s="276"/>
      <c r="F104" s="335"/>
      <c r="G104" s="336"/>
      <c r="H104" s="337"/>
      <c r="I104" s="337"/>
    </row>
    <row r="105" spans="4:9" s="190" customFormat="1" ht="15">
      <c r="D105" s="334"/>
      <c r="E105" s="276"/>
      <c r="F105" s="335"/>
      <c r="G105" s="336"/>
      <c r="H105" s="337"/>
      <c r="I105" s="337"/>
    </row>
    <row r="106" spans="4:9" s="190" customFormat="1" ht="15">
      <c r="D106" s="334"/>
      <c r="E106" s="276"/>
      <c r="F106" s="335"/>
      <c r="G106" s="336"/>
      <c r="H106" s="337"/>
      <c r="I106" s="337"/>
    </row>
    <row r="107" spans="4:9" s="190" customFormat="1" ht="15">
      <c r="D107" s="334"/>
      <c r="E107" s="276"/>
      <c r="F107" s="335"/>
      <c r="G107" s="336"/>
      <c r="H107" s="337"/>
      <c r="I107" s="337"/>
    </row>
    <row r="108" spans="4:9" s="190" customFormat="1" ht="15">
      <c r="D108" s="334"/>
      <c r="E108" s="276"/>
      <c r="F108" s="335"/>
      <c r="G108" s="336"/>
      <c r="H108" s="337"/>
      <c r="I108" s="337"/>
    </row>
    <row r="109" spans="4:9" s="190" customFormat="1" ht="15">
      <c r="D109" s="334"/>
      <c r="E109" s="276"/>
      <c r="F109" s="335"/>
      <c r="G109" s="336"/>
      <c r="H109" s="337"/>
      <c r="I109" s="337"/>
    </row>
    <row r="110" spans="4:9" s="190" customFormat="1" ht="15">
      <c r="D110" s="334"/>
      <c r="E110" s="276"/>
      <c r="F110" s="335"/>
      <c r="G110" s="336"/>
      <c r="H110" s="337"/>
      <c r="I110" s="337"/>
    </row>
    <row r="111" spans="4:9" s="190" customFormat="1" ht="15">
      <c r="D111" s="334"/>
      <c r="E111" s="276"/>
      <c r="F111" s="335"/>
      <c r="G111" s="336"/>
      <c r="H111" s="337"/>
      <c r="I111" s="337"/>
    </row>
    <row r="112" spans="4:9" s="190" customFormat="1" ht="15">
      <c r="D112" s="334"/>
      <c r="E112" s="276"/>
      <c r="F112" s="335"/>
      <c r="G112" s="336"/>
      <c r="H112" s="337"/>
      <c r="I112" s="337"/>
    </row>
    <row r="113" spans="4:9" s="190" customFormat="1" ht="15">
      <c r="D113" s="334"/>
      <c r="E113" s="276"/>
      <c r="F113" s="335"/>
      <c r="G113" s="336"/>
      <c r="H113" s="337"/>
      <c r="I113" s="337"/>
    </row>
    <row r="114" spans="4:9" s="190" customFormat="1" ht="15">
      <c r="D114" s="334"/>
      <c r="E114" s="276"/>
      <c r="F114" s="335"/>
      <c r="G114" s="336"/>
      <c r="H114" s="337"/>
      <c r="I114" s="337"/>
    </row>
    <row r="115" spans="4:9" s="190" customFormat="1" ht="15">
      <c r="D115" s="334"/>
      <c r="E115" s="276"/>
      <c r="F115" s="335"/>
      <c r="G115" s="336"/>
      <c r="H115" s="337"/>
      <c r="I115" s="337"/>
    </row>
    <row r="116" spans="4:9" s="190" customFormat="1" ht="15">
      <c r="D116" s="334"/>
      <c r="E116" s="276"/>
      <c r="F116" s="335"/>
      <c r="G116" s="336"/>
      <c r="H116" s="337"/>
      <c r="I116" s="337"/>
    </row>
    <row r="117" spans="4:9" s="190" customFormat="1" ht="15">
      <c r="D117" s="334"/>
      <c r="E117" s="276"/>
      <c r="F117" s="335"/>
      <c r="G117" s="336"/>
      <c r="H117" s="337"/>
      <c r="I117" s="337"/>
    </row>
    <row r="118" spans="4:9" s="190" customFormat="1" ht="15">
      <c r="D118" s="334"/>
      <c r="E118" s="276"/>
      <c r="F118" s="335"/>
      <c r="G118" s="336"/>
      <c r="H118" s="337"/>
      <c r="I118" s="337"/>
    </row>
    <row r="119" spans="4:9" s="190" customFormat="1" ht="15">
      <c r="D119" s="334"/>
      <c r="E119" s="276"/>
      <c r="F119" s="335"/>
      <c r="G119" s="336"/>
      <c r="H119" s="337"/>
      <c r="I119" s="337"/>
    </row>
    <row r="120" spans="4:9" s="190" customFormat="1" ht="15">
      <c r="D120" s="334"/>
      <c r="E120" s="276"/>
      <c r="F120" s="335"/>
      <c r="G120" s="336"/>
      <c r="H120" s="337"/>
      <c r="I120" s="337"/>
    </row>
    <row r="121" spans="4:9" s="190" customFormat="1" ht="15">
      <c r="D121" s="334"/>
      <c r="E121" s="276"/>
      <c r="F121" s="335"/>
      <c r="G121" s="336"/>
      <c r="H121" s="337"/>
      <c r="I121" s="337"/>
    </row>
    <row r="122" spans="4:9" s="190" customFormat="1" ht="15">
      <c r="D122" s="334"/>
      <c r="E122" s="276"/>
      <c r="F122" s="335"/>
      <c r="G122" s="336"/>
      <c r="H122" s="337"/>
      <c r="I122" s="337"/>
    </row>
    <row r="123" spans="4:9" s="190" customFormat="1" ht="15">
      <c r="D123" s="334"/>
      <c r="E123" s="276"/>
      <c r="F123" s="335"/>
      <c r="G123" s="336"/>
      <c r="H123" s="337"/>
      <c r="I123" s="337"/>
    </row>
    <row r="124" spans="4:9" s="190" customFormat="1" ht="15">
      <c r="D124" s="334"/>
      <c r="E124" s="276"/>
      <c r="F124" s="335"/>
      <c r="G124" s="336"/>
      <c r="H124" s="337"/>
      <c r="I124" s="337"/>
    </row>
    <row r="125" spans="4:9" s="190" customFormat="1" ht="15">
      <c r="D125" s="334"/>
      <c r="E125" s="276"/>
      <c r="F125" s="335"/>
      <c r="G125" s="336"/>
      <c r="H125" s="337"/>
      <c r="I125" s="337"/>
    </row>
    <row r="126" spans="4:9" s="190" customFormat="1" ht="15">
      <c r="D126" s="334"/>
      <c r="E126" s="276"/>
      <c r="F126" s="335"/>
      <c r="G126" s="336"/>
      <c r="H126" s="337"/>
      <c r="I126" s="337"/>
    </row>
    <row r="127" spans="4:9" s="190" customFormat="1" ht="15">
      <c r="D127" s="334"/>
      <c r="E127" s="276"/>
      <c r="F127" s="335"/>
      <c r="G127" s="336"/>
      <c r="H127" s="337"/>
      <c r="I127" s="337"/>
    </row>
    <row r="128" spans="4:9" s="190" customFormat="1" ht="15">
      <c r="D128" s="334"/>
      <c r="E128" s="276"/>
      <c r="F128" s="335"/>
      <c r="G128" s="336"/>
      <c r="H128" s="337"/>
      <c r="I128" s="337"/>
    </row>
    <row r="129" spans="4:9" s="190" customFormat="1" ht="15">
      <c r="D129" s="334"/>
      <c r="E129" s="276"/>
      <c r="F129" s="335"/>
      <c r="G129" s="336"/>
      <c r="H129" s="337"/>
      <c r="I129" s="337"/>
    </row>
    <row r="130" spans="4:9" s="190" customFormat="1" ht="15">
      <c r="D130" s="334"/>
      <c r="E130" s="276"/>
      <c r="F130" s="335"/>
      <c r="G130" s="336"/>
      <c r="H130" s="337"/>
      <c r="I130" s="337"/>
    </row>
    <row r="131" spans="4:9" s="190" customFormat="1" ht="15">
      <c r="D131" s="334"/>
      <c r="E131" s="276"/>
      <c r="F131" s="335"/>
      <c r="G131" s="336"/>
      <c r="H131" s="337"/>
      <c r="I131" s="337"/>
    </row>
    <row r="132" spans="4:9" s="190" customFormat="1" ht="15">
      <c r="D132" s="334"/>
      <c r="E132" s="276"/>
      <c r="F132" s="335"/>
      <c r="G132" s="336"/>
      <c r="H132" s="337"/>
      <c r="I132" s="337"/>
    </row>
    <row r="133" spans="4:9" s="190" customFormat="1" ht="15">
      <c r="D133" s="334"/>
      <c r="E133" s="276"/>
      <c r="F133" s="335"/>
      <c r="G133" s="336"/>
      <c r="H133" s="337"/>
      <c r="I133" s="337"/>
    </row>
    <row r="134" spans="4:9" s="190" customFormat="1" ht="15">
      <c r="D134" s="334"/>
      <c r="E134" s="276"/>
      <c r="F134" s="335"/>
      <c r="G134" s="336"/>
      <c r="H134" s="337"/>
      <c r="I134" s="337"/>
    </row>
    <row r="135" spans="4:9" s="190" customFormat="1" ht="15">
      <c r="D135" s="334"/>
      <c r="E135" s="276"/>
      <c r="F135" s="335"/>
      <c r="G135" s="336"/>
      <c r="H135" s="337"/>
      <c r="I135" s="337"/>
    </row>
    <row r="136" spans="4:9" s="190" customFormat="1" ht="15">
      <c r="D136" s="334"/>
      <c r="E136" s="276"/>
      <c r="F136" s="335"/>
      <c r="G136" s="336"/>
      <c r="H136" s="337"/>
      <c r="I136" s="337"/>
    </row>
    <row r="137" spans="4:9" s="190" customFormat="1" ht="15">
      <c r="D137" s="334"/>
      <c r="E137" s="276"/>
      <c r="F137" s="335"/>
      <c r="G137" s="336"/>
      <c r="H137" s="337"/>
      <c r="I137" s="337"/>
    </row>
    <row r="138" spans="4:9" s="190" customFormat="1" ht="15">
      <c r="D138" s="334"/>
      <c r="E138" s="276"/>
      <c r="F138" s="335"/>
      <c r="G138" s="336"/>
      <c r="H138" s="337"/>
      <c r="I138" s="337"/>
    </row>
    <row r="139" spans="4:9" s="190" customFormat="1" ht="15">
      <c r="D139" s="334"/>
      <c r="E139" s="276"/>
      <c r="F139" s="335"/>
      <c r="G139" s="336"/>
      <c r="H139" s="337"/>
      <c r="I139" s="337"/>
    </row>
    <row r="140" spans="4:9" s="190" customFormat="1" ht="15">
      <c r="D140" s="334"/>
      <c r="E140" s="276"/>
      <c r="F140" s="335"/>
      <c r="G140" s="336"/>
      <c r="H140" s="337"/>
      <c r="I140" s="337"/>
    </row>
    <row r="141" spans="4:9" s="190" customFormat="1" ht="15">
      <c r="D141" s="334"/>
      <c r="E141" s="276"/>
      <c r="F141" s="335"/>
      <c r="G141" s="336"/>
      <c r="H141" s="337"/>
      <c r="I141" s="337"/>
    </row>
    <row r="142" spans="4:9" s="190" customFormat="1" ht="15">
      <c r="D142" s="334"/>
      <c r="E142" s="276"/>
      <c r="F142" s="335"/>
      <c r="G142" s="336"/>
      <c r="H142" s="337"/>
      <c r="I142" s="337"/>
    </row>
    <row r="143" spans="4:9" s="190" customFormat="1" ht="15">
      <c r="D143" s="334"/>
      <c r="E143" s="276"/>
      <c r="F143" s="335"/>
      <c r="G143" s="336"/>
      <c r="H143" s="337"/>
      <c r="I143" s="337"/>
    </row>
    <row r="144" spans="4:9" s="190" customFormat="1" ht="15">
      <c r="D144" s="334"/>
      <c r="E144" s="276"/>
      <c r="F144" s="335"/>
      <c r="G144" s="336"/>
      <c r="H144" s="337"/>
      <c r="I144" s="337"/>
    </row>
    <row r="145" spans="4:9" s="190" customFormat="1" ht="15">
      <c r="D145" s="334"/>
      <c r="E145" s="276"/>
      <c r="F145" s="335"/>
      <c r="G145" s="336"/>
      <c r="H145" s="337"/>
      <c r="I145" s="337"/>
    </row>
  </sheetData>
  <sheetProtection/>
  <mergeCells count="1">
    <mergeCell ref="A5:F5"/>
  </mergeCells>
  <printOptions/>
  <pageMargins left="0.7874015748031497" right="0.7874015748031497" top="0.984251968503937" bottom="0.984251968503937" header="0.5118110236220472" footer="0.5118110236220472"/>
  <pageSetup horizontalDpi="600" verticalDpi="600" orientation="landscape" paperSize="9" scale="73" r:id="rId1"/>
  <headerFooter alignWithMargins="0">
    <oddHeader>&amp;LZałącznik nr 1
Przetarg nieograniczony nr 11/PN/15 na dostawy wyrobów medycznych jednorazowego użytku oraz materiałów zużywalnych, pakiet nr 18</oddHeader>
  </headerFooter>
</worksheet>
</file>

<file path=xl/worksheets/sheet19.xml><?xml version="1.0" encoding="utf-8"?>
<worksheet xmlns="http://schemas.openxmlformats.org/spreadsheetml/2006/main" xmlns:r="http://schemas.openxmlformats.org/officeDocument/2006/relationships">
  <dimension ref="A1:P41"/>
  <sheetViews>
    <sheetView view="pageBreakPreview" zoomScaleSheetLayoutView="100" workbookViewId="0" topLeftCell="A7">
      <selection activeCell="E37" sqref="E37"/>
    </sheetView>
  </sheetViews>
  <sheetFormatPr defaultColWidth="9.00390625" defaultRowHeight="12.75"/>
  <cols>
    <col min="1" max="1" width="3.125" style="36" customWidth="1"/>
    <col min="2" max="2" width="43.125" style="13" customWidth="1"/>
    <col min="3" max="3" width="9.25390625" style="13" customWidth="1"/>
    <col min="4" max="4" width="10.25390625" style="13" customWidth="1"/>
    <col min="5" max="5" width="15.00390625" style="13" customWidth="1"/>
    <col min="6" max="6" width="13.125" style="43" customWidth="1"/>
    <col min="7" max="7" width="15.75390625" style="152" customWidth="1"/>
    <col min="8" max="8" width="10.875" style="235" customWidth="1"/>
    <col min="9" max="9" width="19.375" style="235" customWidth="1"/>
    <col min="10" max="11" width="0" style="159" hidden="1" customWidth="1"/>
    <col min="12" max="16384" width="9.125" style="13" customWidth="1"/>
  </cols>
  <sheetData>
    <row r="1" spans="1:11" s="165" customFormat="1" ht="26.25" customHeight="1">
      <c r="A1" s="389" t="s">
        <v>116</v>
      </c>
      <c r="B1" s="390" t="s">
        <v>117</v>
      </c>
      <c r="C1" s="339" t="s">
        <v>118</v>
      </c>
      <c r="D1" s="84" t="s">
        <v>307</v>
      </c>
      <c r="E1" s="67" t="s">
        <v>444</v>
      </c>
      <c r="F1" s="1100" t="s">
        <v>363</v>
      </c>
      <c r="G1" s="75" t="s">
        <v>364</v>
      </c>
      <c r="H1" s="75" t="s">
        <v>447</v>
      </c>
      <c r="I1" s="1154" t="s">
        <v>448</v>
      </c>
      <c r="J1" s="1231" t="s">
        <v>312</v>
      </c>
      <c r="K1" s="1232"/>
    </row>
    <row r="2" spans="1:11" ht="9.75" customHeight="1">
      <c r="A2" s="389" t="s">
        <v>449</v>
      </c>
      <c r="B2" s="67" t="s">
        <v>450</v>
      </c>
      <c r="C2" s="67" t="s">
        <v>451</v>
      </c>
      <c r="D2" s="67" t="s">
        <v>453</v>
      </c>
      <c r="E2" s="67" t="s">
        <v>452</v>
      </c>
      <c r="F2" s="1100" t="s">
        <v>454</v>
      </c>
      <c r="G2" s="67" t="s">
        <v>455</v>
      </c>
      <c r="H2" s="67" t="s">
        <v>456</v>
      </c>
      <c r="I2" s="67" t="s">
        <v>457</v>
      </c>
      <c r="J2" s="246" t="s">
        <v>313</v>
      </c>
      <c r="K2" s="229" t="s">
        <v>314</v>
      </c>
    </row>
    <row r="3" spans="1:11" ht="15">
      <c r="A3" s="389" t="s">
        <v>315</v>
      </c>
      <c r="B3" s="392" t="s">
        <v>316</v>
      </c>
      <c r="C3" s="64"/>
      <c r="D3" s="64"/>
      <c r="E3" s="81"/>
      <c r="F3" s="393"/>
      <c r="G3" s="394"/>
      <c r="H3" s="59"/>
      <c r="I3" s="59"/>
      <c r="J3" s="246">
        <v>2700</v>
      </c>
      <c r="K3" s="173">
        <v>2187</v>
      </c>
    </row>
    <row r="4" spans="1:16" ht="15">
      <c r="A4" s="389" t="s">
        <v>449</v>
      </c>
      <c r="B4" s="64" t="s">
        <v>317</v>
      </c>
      <c r="C4" s="395" t="s">
        <v>318</v>
      </c>
      <c r="D4" s="71">
        <v>3500</v>
      </c>
      <c r="E4" s="49"/>
      <c r="F4" s="393"/>
      <c r="G4" s="394"/>
      <c r="H4" s="396"/>
      <c r="I4" s="59"/>
      <c r="J4" s="246">
        <v>5500</v>
      </c>
      <c r="K4" s="173">
        <v>3080</v>
      </c>
      <c r="N4" s="946"/>
      <c r="O4" s="916"/>
      <c r="P4" s="836"/>
    </row>
    <row r="5" spans="1:16" ht="15">
      <c r="A5" s="389" t="s">
        <v>450</v>
      </c>
      <c r="B5" s="64" t="s">
        <v>319</v>
      </c>
      <c r="C5" s="395" t="s">
        <v>318</v>
      </c>
      <c r="D5" s="71">
        <v>6000</v>
      </c>
      <c r="E5" s="49"/>
      <c r="F5" s="393"/>
      <c r="G5" s="394"/>
      <c r="H5" s="396"/>
      <c r="I5" s="59"/>
      <c r="J5" s="382">
        <v>4536</v>
      </c>
      <c r="K5" s="173">
        <v>5500</v>
      </c>
      <c r="N5" s="946"/>
      <c r="O5" s="916"/>
      <c r="P5" s="836"/>
    </row>
    <row r="6" spans="1:16" ht="15">
      <c r="A6" s="389" t="s">
        <v>451</v>
      </c>
      <c r="B6" s="64" t="s">
        <v>320</v>
      </c>
      <c r="C6" s="395" t="s">
        <v>318</v>
      </c>
      <c r="D6" s="396">
        <v>1500</v>
      </c>
      <c r="E6" s="49"/>
      <c r="F6" s="393"/>
      <c r="G6" s="394"/>
      <c r="H6" s="396"/>
      <c r="I6" s="59"/>
      <c r="J6" s="246">
        <v>4000</v>
      </c>
      <c r="K6" s="173">
        <v>760</v>
      </c>
      <c r="N6" s="946"/>
      <c r="O6" s="916"/>
      <c r="P6" s="836"/>
    </row>
    <row r="7" spans="1:16" ht="15">
      <c r="A7" s="389" t="s">
        <v>452</v>
      </c>
      <c r="B7" s="64" t="s">
        <v>321</v>
      </c>
      <c r="C7" s="395" t="s">
        <v>318</v>
      </c>
      <c r="D7" s="396">
        <v>2000</v>
      </c>
      <c r="E7" s="49"/>
      <c r="F7" s="397"/>
      <c r="G7" s="394"/>
      <c r="H7" s="396"/>
      <c r="I7" s="59"/>
      <c r="J7" s="246"/>
      <c r="K7" s="173"/>
      <c r="N7" s="947"/>
      <c r="O7" s="916"/>
      <c r="P7" s="836"/>
    </row>
    <row r="8" spans="1:16" ht="15">
      <c r="A8" s="389" t="s">
        <v>453</v>
      </c>
      <c r="B8" s="64" t="s">
        <v>322</v>
      </c>
      <c r="C8" s="395" t="s">
        <v>318</v>
      </c>
      <c r="D8" s="396">
        <v>5500</v>
      </c>
      <c r="E8" s="49"/>
      <c r="F8" s="397"/>
      <c r="G8" s="394"/>
      <c r="H8" s="396"/>
      <c r="I8" s="59"/>
      <c r="J8" s="246"/>
      <c r="K8" s="173"/>
      <c r="N8" s="947"/>
      <c r="O8" s="916"/>
      <c r="P8" s="836"/>
    </row>
    <row r="9" spans="1:16" s="151" customFormat="1" ht="15">
      <c r="A9" s="389" t="s">
        <v>454</v>
      </c>
      <c r="B9" s="64" t="s">
        <v>323</v>
      </c>
      <c r="C9" s="395" t="s">
        <v>318</v>
      </c>
      <c r="D9" s="396">
        <v>5000</v>
      </c>
      <c r="E9" s="49"/>
      <c r="F9" s="397"/>
      <c r="G9" s="394"/>
      <c r="H9" s="396"/>
      <c r="I9" s="59"/>
      <c r="J9" s="383">
        <v>4000</v>
      </c>
      <c r="K9" s="374">
        <v>800</v>
      </c>
      <c r="N9" s="947"/>
      <c r="O9" s="916"/>
      <c r="P9" s="836"/>
    </row>
    <row r="10" spans="1:16" s="151" customFormat="1" ht="15">
      <c r="A10" s="389" t="s">
        <v>455</v>
      </c>
      <c r="B10" s="64" t="s">
        <v>324</v>
      </c>
      <c r="C10" s="395" t="s">
        <v>318</v>
      </c>
      <c r="D10" s="398">
        <v>3500</v>
      </c>
      <c r="E10" s="49"/>
      <c r="F10" s="393"/>
      <c r="G10" s="394"/>
      <c r="H10" s="396"/>
      <c r="I10" s="59"/>
      <c r="J10" s="383">
        <v>1000</v>
      </c>
      <c r="K10" s="374">
        <v>110</v>
      </c>
      <c r="N10" s="946"/>
      <c r="O10" s="916"/>
      <c r="P10" s="836"/>
    </row>
    <row r="11" spans="1:16" s="151" customFormat="1" ht="15">
      <c r="A11" s="389" t="s">
        <v>456</v>
      </c>
      <c r="B11" s="64" t="s">
        <v>325</v>
      </c>
      <c r="C11" s="395" t="s">
        <v>318</v>
      </c>
      <c r="D11" s="398">
        <v>6000</v>
      </c>
      <c r="E11" s="49"/>
      <c r="F11" s="393"/>
      <c r="G11" s="394"/>
      <c r="H11" s="396"/>
      <c r="I11" s="59"/>
      <c r="J11" s="383">
        <v>300</v>
      </c>
      <c r="K11" s="374">
        <v>1500</v>
      </c>
      <c r="N11" s="946"/>
      <c r="O11" s="916"/>
      <c r="P11" s="836"/>
    </row>
    <row r="12" spans="1:16" s="151" customFormat="1" ht="15">
      <c r="A12" s="389" t="s">
        <v>457</v>
      </c>
      <c r="B12" s="64" t="s">
        <v>326</v>
      </c>
      <c r="C12" s="399" t="s">
        <v>318</v>
      </c>
      <c r="D12" s="398">
        <v>1500</v>
      </c>
      <c r="E12" s="49"/>
      <c r="F12" s="391"/>
      <c r="G12" s="394"/>
      <c r="H12" s="396"/>
      <c r="I12" s="59"/>
      <c r="J12" s="384">
        <v>8</v>
      </c>
      <c r="K12" s="374"/>
      <c r="N12" s="948"/>
      <c r="O12" s="916"/>
      <c r="P12" s="836"/>
    </row>
    <row r="13" spans="1:16" ht="30">
      <c r="A13" s="389" t="s">
        <v>468</v>
      </c>
      <c r="B13" s="64" t="s">
        <v>327</v>
      </c>
      <c r="C13" s="399" t="s">
        <v>318</v>
      </c>
      <c r="D13" s="398">
        <v>2000</v>
      </c>
      <c r="E13" s="49"/>
      <c r="F13" s="391"/>
      <c r="G13" s="394"/>
      <c r="H13" s="396"/>
      <c r="I13" s="59"/>
      <c r="J13" s="382">
        <v>262</v>
      </c>
      <c r="K13" s="173"/>
      <c r="N13" s="948"/>
      <c r="O13" s="916"/>
      <c r="P13" s="836"/>
    </row>
    <row r="14" spans="1:16" ht="30">
      <c r="A14" s="389" t="s">
        <v>210</v>
      </c>
      <c r="B14" s="64" t="s">
        <v>328</v>
      </c>
      <c r="C14" s="395" t="s">
        <v>318</v>
      </c>
      <c r="D14" s="396">
        <v>5500</v>
      </c>
      <c r="E14" s="49"/>
      <c r="F14" s="391"/>
      <c r="G14" s="394"/>
      <c r="H14" s="396"/>
      <c r="I14" s="59"/>
      <c r="J14" s="382">
        <v>23</v>
      </c>
      <c r="K14" s="173">
        <v>1062.83</v>
      </c>
      <c r="N14" s="948"/>
      <c r="O14" s="916"/>
      <c r="P14" s="836"/>
    </row>
    <row r="15" spans="1:16" s="151" customFormat="1" ht="30">
      <c r="A15" s="389" t="s">
        <v>212</v>
      </c>
      <c r="B15" s="64" t="s">
        <v>329</v>
      </c>
      <c r="C15" s="395" t="s">
        <v>318</v>
      </c>
      <c r="D15" s="396">
        <v>5000</v>
      </c>
      <c r="E15" s="49"/>
      <c r="F15" s="391"/>
      <c r="G15" s="394"/>
      <c r="H15" s="396"/>
      <c r="I15" s="59"/>
      <c r="K15" s="374"/>
      <c r="N15" s="948"/>
      <c r="O15" s="916"/>
      <c r="P15" s="836"/>
    </row>
    <row r="16" spans="1:9" ht="23.25" customHeight="1">
      <c r="A16" s="1233" t="s">
        <v>181</v>
      </c>
      <c r="B16" s="1234"/>
      <c r="C16" s="1234"/>
      <c r="D16" s="1234"/>
      <c r="E16" s="1234"/>
      <c r="F16" s="1235"/>
      <c r="G16" s="381"/>
      <c r="H16" s="787"/>
      <c r="I16" s="381"/>
    </row>
    <row r="17" spans="1:9" ht="15">
      <c r="A17" s="376" t="s">
        <v>182</v>
      </c>
      <c r="B17" s="184"/>
      <c r="C17" s="184"/>
      <c r="D17" s="184"/>
      <c r="E17" s="184"/>
      <c r="F17" s="377"/>
      <c r="G17" s="185"/>
      <c r="H17" s="185"/>
      <c r="I17" s="152"/>
    </row>
    <row r="18" spans="1:9" ht="15">
      <c r="A18" s="36" t="s">
        <v>183</v>
      </c>
      <c r="G18" s="13"/>
      <c r="H18" s="187"/>
      <c r="I18" s="152"/>
    </row>
    <row r="19" spans="7:9" ht="15">
      <c r="G19" s="13"/>
      <c r="H19" s="187"/>
      <c r="I19" s="152"/>
    </row>
    <row r="20" spans="1:9" ht="15">
      <c r="A20" s="36" t="s">
        <v>184</v>
      </c>
      <c r="G20" s="13"/>
      <c r="H20" s="187"/>
      <c r="I20" s="151"/>
    </row>
    <row r="21" spans="7:9" ht="9.75" customHeight="1">
      <c r="G21" s="13"/>
      <c r="H21" s="187"/>
      <c r="I21" s="151"/>
    </row>
    <row r="22" spans="1:11" s="412" customFormat="1" ht="15">
      <c r="A22" s="404"/>
      <c r="B22" s="405" t="s">
        <v>43</v>
      </c>
      <c r="C22" s="406"/>
      <c r="D22" s="406"/>
      <c r="E22" s="407"/>
      <c r="F22" s="408"/>
      <c r="G22" s="406"/>
      <c r="H22" s="409"/>
      <c r="I22" s="410"/>
      <c r="J22" s="411"/>
      <c r="K22" s="411"/>
    </row>
    <row r="23" spans="1:11" s="412" customFormat="1" ht="15">
      <c r="A23" s="404"/>
      <c r="B23" s="412" t="s">
        <v>343</v>
      </c>
      <c r="E23" s="414"/>
      <c r="F23" s="415"/>
      <c r="H23" s="416"/>
      <c r="I23" s="413"/>
      <c r="J23" s="411"/>
      <c r="K23" s="411"/>
    </row>
    <row r="24" spans="1:11" s="412" customFormat="1" ht="15">
      <c r="A24" s="404"/>
      <c r="B24" s="412" t="s">
        <v>344</v>
      </c>
      <c r="E24" s="414"/>
      <c r="F24" s="415"/>
      <c r="H24" s="416"/>
      <c r="I24" s="413"/>
      <c r="J24" s="411"/>
      <c r="K24" s="411"/>
    </row>
    <row r="25" spans="1:11" s="412" customFormat="1" ht="15">
      <c r="A25" s="404"/>
      <c r="B25" s="412" t="s">
        <v>345</v>
      </c>
      <c r="E25" s="414"/>
      <c r="F25" s="415"/>
      <c r="H25" s="416"/>
      <c r="I25" s="413"/>
      <c r="J25" s="411"/>
      <c r="K25" s="411"/>
    </row>
    <row r="26" spans="1:11" s="412" customFormat="1" ht="15">
      <c r="A26" s="404"/>
      <c r="B26" s="412" t="s">
        <v>346</v>
      </c>
      <c r="E26" s="414"/>
      <c r="F26" s="415"/>
      <c r="H26" s="416"/>
      <c r="I26" s="413"/>
      <c r="J26" s="411"/>
      <c r="K26" s="411"/>
    </row>
    <row r="27" spans="1:11" s="412" customFormat="1" ht="15">
      <c r="A27" s="404"/>
      <c r="E27" s="414"/>
      <c r="F27" s="415"/>
      <c r="H27" s="416"/>
      <c r="I27" s="413"/>
      <c r="J27" s="411"/>
      <c r="K27" s="411"/>
    </row>
    <row r="28" spans="5:8" ht="15">
      <c r="E28" s="378"/>
      <c r="G28" s="13"/>
      <c r="H28" s="152"/>
    </row>
    <row r="29" spans="1:9" ht="15">
      <c r="A29" s="36" t="s">
        <v>185</v>
      </c>
      <c r="G29" s="13"/>
      <c r="H29" s="13"/>
      <c r="I29" s="151"/>
    </row>
    <row r="30" spans="7:9" ht="15">
      <c r="G30" s="13"/>
      <c r="H30" s="13"/>
      <c r="I30" s="151"/>
    </row>
    <row r="31" spans="1:9" ht="15">
      <c r="A31" s="36" t="s">
        <v>264</v>
      </c>
      <c r="G31" s="13"/>
      <c r="H31" s="152"/>
      <c r="I31" s="222"/>
    </row>
    <row r="32" spans="7:9" ht="15">
      <c r="G32" s="13"/>
      <c r="I32" s="222"/>
    </row>
    <row r="33" spans="1:9" ht="15">
      <c r="A33" s="36" t="s">
        <v>187</v>
      </c>
      <c r="G33" s="13"/>
      <c r="H33" s="152"/>
      <c r="I33" s="152"/>
    </row>
    <row r="34" spans="7:9" ht="15">
      <c r="G34" s="13"/>
      <c r="H34" s="13"/>
      <c r="I34" s="13"/>
    </row>
    <row r="35" spans="1:9" ht="15">
      <c r="A35" s="159" t="s">
        <v>704</v>
      </c>
      <c r="B35" s="159"/>
      <c r="C35" s="159"/>
      <c r="D35" s="755"/>
      <c r="E35" s="756"/>
      <c r="F35" s="755"/>
      <c r="G35" s="737"/>
      <c r="H35" s="150"/>
      <c r="I35" s="206"/>
    </row>
    <row r="36" spans="1:9" ht="15">
      <c r="A36" s="159"/>
      <c r="B36" s="160"/>
      <c r="C36" s="160"/>
      <c r="F36" s="42"/>
      <c r="G36" s="323"/>
      <c r="H36" s="324"/>
      <c r="I36" s="206"/>
    </row>
    <row r="37" spans="1:9" ht="15">
      <c r="A37" s="13"/>
      <c r="B37" s="269"/>
      <c r="C37" s="269"/>
      <c r="D37" s="284"/>
      <c r="E37" s="284"/>
      <c r="F37" s="152" t="s">
        <v>188</v>
      </c>
      <c r="G37" s="222"/>
      <c r="H37" s="13"/>
      <c r="I37" s="206"/>
    </row>
    <row r="38" spans="1:9" ht="15">
      <c r="A38" s="13"/>
      <c r="D38" s="37"/>
      <c r="E38" s="37"/>
      <c r="F38" s="152" t="s">
        <v>189</v>
      </c>
      <c r="G38" s="222"/>
      <c r="H38" s="13"/>
      <c r="I38" s="206"/>
    </row>
    <row r="39" spans="1:9" ht="15">
      <c r="A39" s="13"/>
      <c r="D39" s="37"/>
      <c r="E39" s="37"/>
      <c r="F39" s="152" t="s">
        <v>190</v>
      </c>
      <c r="G39" s="222"/>
      <c r="H39" s="13"/>
      <c r="I39" s="13"/>
    </row>
    <row r="40" spans="1:9" ht="15">
      <c r="A40" s="13"/>
      <c r="D40" s="37"/>
      <c r="E40" s="37"/>
      <c r="F40" s="206"/>
      <c r="H40" s="222"/>
      <c r="I40" s="13"/>
    </row>
    <row r="41" spans="1:9" ht="15">
      <c r="A41" s="13"/>
      <c r="D41" s="37"/>
      <c r="E41" s="37"/>
      <c r="F41" s="206"/>
      <c r="H41" s="222"/>
      <c r="I41" s="13"/>
    </row>
  </sheetData>
  <sheetProtection selectLockedCells="1" selectUnlockedCells="1"/>
  <mergeCells count="2">
    <mergeCell ref="J1:K1"/>
    <mergeCell ref="A16:F16"/>
  </mergeCells>
  <printOptions/>
  <pageMargins left="0.3541666666666667" right="0.23541666666666666" top="0.47791666666666666" bottom="0.4701388888888889" header="0.1909722222222222" footer="0.15763888888888888"/>
  <pageSetup horizontalDpi="600" verticalDpi="600" orientation="landscape" paperSize="9" scale="62" r:id="rId1"/>
  <headerFooter alignWithMargins="0">
    <oddHeader>&amp;LZałącznik nr 1
Przetarg nieograniczony nr 11/PN/15 na dostawy wyrobów medycznych jednorazowego użytku oraz materiałów zużywalnych, pakiet nr 19</oddHeader>
  </headerFooter>
</worksheet>
</file>

<file path=xl/worksheets/sheet2.xml><?xml version="1.0" encoding="utf-8"?>
<worksheet xmlns="http://schemas.openxmlformats.org/spreadsheetml/2006/main" xmlns:r="http://schemas.openxmlformats.org/officeDocument/2006/relationships">
  <dimension ref="A1:W167"/>
  <sheetViews>
    <sheetView view="pageBreakPreview" zoomScaleSheetLayoutView="100" workbookViewId="0" topLeftCell="A1">
      <selection activeCell="B33" sqref="B33"/>
    </sheetView>
  </sheetViews>
  <sheetFormatPr defaultColWidth="9.00390625" defaultRowHeight="12.75"/>
  <cols>
    <col min="1" max="1" width="4.25390625" style="88" customWidth="1"/>
    <col min="2" max="2" width="48.00390625" style="92" customWidth="1"/>
    <col min="3" max="3" width="8.125" style="92" customWidth="1"/>
    <col min="4" max="4" width="11.25390625" style="88" customWidth="1"/>
    <col min="5" max="5" width="15.25390625" style="89" customWidth="1"/>
    <col min="6" max="6" width="12.375" style="93" customWidth="1"/>
    <col min="7" max="7" width="19.75390625" style="88" customWidth="1"/>
    <col min="8" max="8" width="6.25390625" style="94" customWidth="1"/>
    <col min="9" max="9" width="18.375" style="88" customWidth="1"/>
    <col min="10" max="15" width="9.125" style="88" customWidth="1"/>
    <col min="16" max="16" width="9.125" style="774" customWidth="1"/>
    <col min="17" max="16384" width="9.125" style="88" customWidth="1"/>
  </cols>
  <sheetData>
    <row r="1" spans="1:9" ht="30">
      <c r="A1" s="95" t="s">
        <v>116</v>
      </c>
      <c r="B1" s="95" t="s">
        <v>117</v>
      </c>
      <c r="C1" s="95" t="s">
        <v>118</v>
      </c>
      <c r="D1" s="96" t="s">
        <v>443</v>
      </c>
      <c r="E1" s="97" t="s">
        <v>444</v>
      </c>
      <c r="F1" s="98" t="s">
        <v>445</v>
      </c>
      <c r="G1" s="99" t="s">
        <v>446</v>
      </c>
      <c r="H1" s="97" t="s">
        <v>447</v>
      </c>
      <c r="I1" s="97" t="s">
        <v>448</v>
      </c>
    </row>
    <row r="2" spans="1:9" ht="30" hidden="1">
      <c r="A2" s="97">
        <v>1</v>
      </c>
      <c r="B2" s="100" t="s">
        <v>586</v>
      </c>
      <c r="C2" s="97" t="s">
        <v>459</v>
      </c>
      <c r="D2" s="101">
        <v>30</v>
      </c>
      <c r="E2" s="102" t="s">
        <v>302</v>
      </c>
      <c r="F2" s="103">
        <v>3.5</v>
      </c>
      <c r="G2" s="104" t="e">
        <f>#REF!*D2</f>
        <v>#REF!</v>
      </c>
      <c r="H2" s="105">
        <v>7</v>
      </c>
      <c r="I2" s="104" t="e">
        <f>G2+G2*0.07</f>
        <v>#REF!</v>
      </c>
    </row>
    <row r="3" spans="1:9" ht="30" hidden="1">
      <c r="A3" s="97">
        <v>2</v>
      </c>
      <c r="B3" s="100" t="s">
        <v>225</v>
      </c>
      <c r="C3" s="97" t="s">
        <v>459</v>
      </c>
      <c r="D3" s="106">
        <v>50</v>
      </c>
      <c r="E3" s="102" t="s">
        <v>303</v>
      </c>
      <c r="F3" s="103">
        <v>3.2</v>
      </c>
      <c r="G3" s="104" t="e">
        <f>#REF!*D3</f>
        <v>#REF!</v>
      </c>
      <c r="H3" s="105">
        <v>7</v>
      </c>
      <c r="I3" s="104" t="e">
        <f>G3+G3*0.07</f>
        <v>#REF!</v>
      </c>
    </row>
    <row r="4" spans="1:9" ht="15">
      <c r="A4" s="97" t="s">
        <v>449</v>
      </c>
      <c r="B4" s="97" t="s">
        <v>450</v>
      </c>
      <c r="C4" s="97" t="s">
        <v>451</v>
      </c>
      <c r="D4" s="97" t="s">
        <v>452</v>
      </c>
      <c r="E4" s="97" t="s">
        <v>453</v>
      </c>
      <c r="F4" s="97" t="s">
        <v>454</v>
      </c>
      <c r="G4" s="97" t="s">
        <v>455</v>
      </c>
      <c r="H4" s="97" t="s">
        <v>456</v>
      </c>
      <c r="I4" s="97" t="s">
        <v>457</v>
      </c>
    </row>
    <row r="5" spans="1:16" ht="45">
      <c r="A5" s="97" t="s">
        <v>449</v>
      </c>
      <c r="B5" s="107" t="s">
        <v>243</v>
      </c>
      <c r="C5" s="108" t="s">
        <v>459</v>
      </c>
      <c r="D5" s="1167">
        <v>2500</v>
      </c>
      <c r="E5" s="109"/>
      <c r="F5" s="103"/>
      <c r="G5" s="104"/>
      <c r="H5" s="131"/>
      <c r="I5" s="104"/>
      <c r="N5" s="902"/>
      <c r="O5" s="835"/>
      <c r="P5" s="836"/>
    </row>
    <row r="6" spans="1:16" ht="75">
      <c r="A6" s="97" t="s">
        <v>450</v>
      </c>
      <c r="B6" s="110" t="s">
        <v>244</v>
      </c>
      <c r="C6" s="97" t="s">
        <v>459</v>
      </c>
      <c r="D6" s="1168">
        <v>2300</v>
      </c>
      <c r="E6" s="109"/>
      <c r="F6" s="103"/>
      <c r="G6" s="104"/>
      <c r="H6" s="131"/>
      <c r="I6" s="104"/>
      <c r="N6" s="902"/>
      <c r="O6" s="835"/>
      <c r="P6" s="836"/>
    </row>
    <row r="7" spans="1:16" ht="75">
      <c r="A7" s="97" t="s">
        <v>451</v>
      </c>
      <c r="B7" s="110" t="s">
        <v>245</v>
      </c>
      <c r="C7" s="97" t="s">
        <v>246</v>
      </c>
      <c r="D7" s="1168">
        <v>360</v>
      </c>
      <c r="E7" s="109"/>
      <c r="F7" s="103"/>
      <c r="G7" s="104"/>
      <c r="H7" s="131"/>
      <c r="I7" s="104"/>
      <c r="N7" s="902"/>
      <c r="O7" s="835"/>
      <c r="P7" s="836"/>
    </row>
    <row r="8" spans="1:16" ht="150">
      <c r="A8" s="97" t="s">
        <v>452</v>
      </c>
      <c r="B8" s="110" t="s">
        <v>580</v>
      </c>
      <c r="C8" s="105" t="s">
        <v>246</v>
      </c>
      <c r="D8" s="1169">
        <v>4</v>
      </c>
      <c r="E8" s="109"/>
      <c r="F8" s="112"/>
      <c r="G8" s="104"/>
      <c r="H8" s="131"/>
      <c r="I8" s="104"/>
      <c r="N8" s="903"/>
      <c r="O8" s="835"/>
      <c r="P8" s="836"/>
    </row>
    <row r="9" spans="1:16" ht="45">
      <c r="A9" s="97" t="s">
        <v>453</v>
      </c>
      <c r="B9" s="110" t="s">
        <v>301</v>
      </c>
      <c r="C9" s="105" t="s">
        <v>459</v>
      </c>
      <c r="D9" s="1169">
        <v>10</v>
      </c>
      <c r="E9" s="109"/>
      <c r="F9" s="112"/>
      <c r="G9" s="104"/>
      <c r="H9" s="131"/>
      <c r="I9" s="104"/>
      <c r="N9" s="903"/>
      <c r="O9" s="835"/>
      <c r="P9" s="836"/>
    </row>
    <row r="10" spans="1:16" ht="45">
      <c r="A10" s="97" t="s">
        <v>454</v>
      </c>
      <c r="B10" s="100" t="s">
        <v>581</v>
      </c>
      <c r="C10" s="97" t="s">
        <v>246</v>
      </c>
      <c r="D10" s="1167">
        <v>70</v>
      </c>
      <c r="E10" s="113"/>
      <c r="F10" s="103"/>
      <c r="G10" s="104"/>
      <c r="H10" s="131"/>
      <c r="I10" s="104"/>
      <c r="N10" s="902"/>
      <c r="O10" s="835"/>
      <c r="P10" s="836"/>
    </row>
    <row r="11" spans="1:16" ht="30">
      <c r="A11" s="97" t="s">
        <v>455</v>
      </c>
      <c r="B11" s="110" t="s">
        <v>582</v>
      </c>
      <c r="C11" s="105" t="s">
        <v>459</v>
      </c>
      <c r="D11" s="1170">
        <v>80</v>
      </c>
      <c r="E11" s="88"/>
      <c r="F11" s="112"/>
      <c r="G11" s="104"/>
      <c r="H11" s="131"/>
      <c r="I11" s="104"/>
      <c r="N11" s="903"/>
      <c r="O11" s="835"/>
      <c r="P11" s="836"/>
    </row>
    <row r="12" spans="1:16" ht="30">
      <c r="A12" s="97" t="s">
        <v>456</v>
      </c>
      <c r="B12" s="110" t="s">
        <v>583</v>
      </c>
      <c r="C12" s="105" t="s">
        <v>459</v>
      </c>
      <c r="D12" s="1167">
        <v>600</v>
      </c>
      <c r="E12" s="113"/>
      <c r="F12" s="112"/>
      <c r="G12" s="104"/>
      <c r="H12" s="131"/>
      <c r="I12" s="104"/>
      <c r="N12" s="903"/>
      <c r="O12" s="835"/>
      <c r="P12" s="836"/>
    </row>
    <row r="13" spans="1:16" ht="30">
      <c r="A13" s="97" t="s">
        <v>457</v>
      </c>
      <c r="B13" s="110" t="s">
        <v>584</v>
      </c>
      <c r="C13" s="105" t="s">
        <v>246</v>
      </c>
      <c r="D13" s="1167">
        <v>170</v>
      </c>
      <c r="E13" s="113"/>
      <c r="F13" s="112"/>
      <c r="G13" s="104"/>
      <c r="H13" s="131"/>
      <c r="I13" s="104"/>
      <c r="N13" s="903"/>
      <c r="O13" s="835"/>
      <c r="P13" s="836"/>
    </row>
    <row r="14" spans="1:16" ht="30">
      <c r="A14" s="95" t="s">
        <v>468</v>
      </c>
      <c r="B14" s="114" t="s">
        <v>585</v>
      </c>
      <c r="C14" s="130" t="s">
        <v>459</v>
      </c>
      <c r="D14" s="1171">
        <v>600</v>
      </c>
      <c r="E14" s="109"/>
      <c r="F14" s="112"/>
      <c r="G14" s="104"/>
      <c r="H14" s="131"/>
      <c r="I14" s="104"/>
      <c r="N14" s="903"/>
      <c r="O14" s="835"/>
      <c r="P14" s="836"/>
    </row>
    <row r="15" spans="1:16" ht="30">
      <c r="A15" s="506" t="s">
        <v>210</v>
      </c>
      <c r="B15" s="115" t="s">
        <v>254</v>
      </c>
      <c r="C15" s="118" t="s">
        <v>246</v>
      </c>
      <c r="D15" s="1187">
        <v>100</v>
      </c>
      <c r="E15" s="1186"/>
      <c r="F15" s="199"/>
      <c r="G15" s="104"/>
      <c r="H15" s="131"/>
      <c r="I15" s="104"/>
      <c r="N15" s="355"/>
      <c r="O15" s="835"/>
      <c r="P15" s="836"/>
    </row>
    <row r="16" spans="1:16" s="693" customFormat="1" ht="30">
      <c r="A16" s="1182" t="s">
        <v>212</v>
      </c>
      <c r="B16" s="1183" t="s">
        <v>10</v>
      </c>
      <c r="C16" s="1184" t="s">
        <v>246</v>
      </c>
      <c r="D16" s="1185">
        <v>30</v>
      </c>
      <c r="E16" s="692"/>
      <c r="F16" s="199"/>
      <c r="G16" s="104"/>
      <c r="H16" s="131"/>
      <c r="I16" s="104"/>
      <c r="N16" s="355"/>
      <c r="O16" s="835"/>
      <c r="P16" s="836"/>
    </row>
    <row r="17" spans="1:16" ht="30">
      <c r="A17" s="97" t="s">
        <v>214</v>
      </c>
      <c r="B17" s="115" t="s">
        <v>55</v>
      </c>
      <c r="C17" s="116" t="s">
        <v>246</v>
      </c>
      <c r="D17" s="1171">
        <v>30</v>
      </c>
      <c r="E17" s="109"/>
      <c r="F17" s="112"/>
      <c r="G17" s="104"/>
      <c r="H17" s="131"/>
      <c r="I17" s="104"/>
      <c r="N17" s="903"/>
      <c r="O17" s="835"/>
      <c r="P17" s="836"/>
    </row>
    <row r="18" spans="1:16" ht="30">
      <c r="A18" s="97" t="s">
        <v>216</v>
      </c>
      <c r="B18" s="117" t="s">
        <v>54</v>
      </c>
      <c r="C18" s="118" t="s">
        <v>246</v>
      </c>
      <c r="D18" s="1172">
        <v>40</v>
      </c>
      <c r="F18" s="112"/>
      <c r="G18" s="104"/>
      <c r="H18" s="131"/>
      <c r="I18" s="104"/>
      <c r="N18" s="903"/>
      <c r="O18" s="835"/>
      <c r="P18" s="836"/>
    </row>
    <row r="19" spans="1:16" ht="45">
      <c r="A19" s="97" t="s">
        <v>218</v>
      </c>
      <c r="B19" s="110" t="s">
        <v>255</v>
      </c>
      <c r="C19" s="119" t="s">
        <v>459</v>
      </c>
      <c r="D19" s="1173">
        <v>450</v>
      </c>
      <c r="E19" s="109"/>
      <c r="F19" s="112"/>
      <c r="G19" s="104"/>
      <c r="H19" s="131"/>
      <c r="I19" s="104"/>
      <c r="N19" s="903"/>
      <c r="O19" s="835"/>
      <c r="P19" s="836"/>
    </row>
    <row r="20" spans="1:16" ht="57.75" customHeight="1">
      <c r="A20" s="97" t="s">
        <v>220</v>
      </c>
      <c r="B20" s="110" t="s">
        <v>256</v>
      </c>
      <c r="C20" s="105" t="s">
        <v>459</v>
      </c>
      <c r="D20" s="1169">
        <v>500</v>
      </c>
      <c r="E20" s="109"/>
      <c r="F20" s="112"/>
      <c r="G20" s="104"/>
      <c r="H20" s="131"/>
      <c r="I20" s="104"/>
      <c r="N20" s="903"/>
      <c r="O20" s="835"/>
      <c r="P20" s="836"/>
    </row>
    <row r="21" spans="1:16" ht="90">
      <c r="A21" s="97" t="s">
        <v>222</v>
      </c>
      <c r="B21" s="110" t="s">
        <v>257</v>
      </c>
      <c r="C21" s="108" t="s">
        <v>459</v>
      </c>
      <c r="D21" s="105">
        <v>15</v>
      </c>
      <c r="E21" s="121"/>
      <c r="F21" s="112"/>
      <c r="G21" s="104"/>
      <c r="H21" s="131"/>
      <c r="I21" s="104"/>
      <c r="N21" s="903"/>
      <c r="O21" s="835"/>
      <c r="P21" s="836"/>
    </row>
    <row r="22" spans="1:16" ht="90">
      <c r="A22" s="97" t="s">
        <v>224</v>
      </c>
      <c r="B22" s="110" t="s">
        <v>0</v>
      </c>
      <c r="C22" s="108" t="s">
        <v>459</v>
      </c>
      <c r="D22" s="1174">
        <v>30</v>
      </c>
      <c r="E22" s="121"/>
      <c r="F22" s="112"/>
      <c r="G22" s="104"/>
      <c r="H22" s="131"/>
      <c r="I22" s="104"/>
      <c r="N22" s="903"/>
      <c r="O22" s="835"/>
      <c r="P22" s="836"/>
    </row>
    <row r="23" spans="1:16" s="122" customFormat="1" ht="90">
      <c r="A23" s="97" t="s">
        <v>226</v>
      </c>
      <c r="B23" s="110" t="s">
        <v>18</v>
      </c>
      <c r="C23" s="105" t="s">
        <v>459</v>
      </c>
      <c r="D23" s="1169">
        <v>130</v>
      </c>
      <c r="E23" s="109"/>
      <c r="F23" s="112"/>
      <c r="G23" s="104"/>
      <c r="H23" s="131"/>
      <c r="I23" s="104"/>
      <c r="N23" s="903"/>
      <c r="O23" s="835"/>
      <c r="P23" s="836"/>
    </row>
    <row r="24" spans="1:9" ht="12.75" customHeight="1">
      <c r="A24" s="1210" t="s">
        <v>19</v>
      </c>
      <c r="B24" s="1210"/>
      <c r="C24" s="1210"/>
      <c r="D24" s="1210"/>
      <c r="E24" s="1210"/>
      <c r="F24" s="1210"/>
      <c r="G24" s="123"/>
      <c r="H24" s="131"/>
      <c r="I24" s="123"/>
    </row>
    <row r="25" spans="1:23" s="743" customFormat="1" ht="15">
      <c r="A25" s="738" t="s">
        <v>182</v>
      </c>
      <c r="B25" s="738"/>
      <c r="C25" s="738"/>
      <c r="D25" s="739"/>
      <c r="E25" s="740"/>
      <c r="F25" s="739"/>
      <c r="G25" s="741"/>
      <c r="H25" s="742"/>
      <c r="I25" s="767"/>
      <c r="J25" s="160"/>
      <c r="K25" s="271"/>
      <c r="L25" s="271"/>
      <c r="M25" s="271"/>
      <c r="N25" s="271"/>
      <c r="O25" s="159"/>
      <c r="P25" s="755"/>
      <c r="Q25" s="159"/>
      <c r="R25" s="159"/>
      <c r="S25" s="159"/>
      <c r="T25" s="159"/>
      <c r="U25" s="159"/>
      <c r="V25" s="159"/>
      <c r="W25" s="159"/>
    </row>
    <row r="26" spans="1:16" s="159" customFormat="1" ht="15">
      <c r="A26" s="750"/>
      <c r="B26" s="750"/>
      <c r="C26" s="750"/>
      <c r="D26" s="751"/>
      <c r="E26" s="752"/>
      <c r="F26" s="751"/>
      <c r="G26" s="753"/>
      <c r="H26" s="753"/>
      <c r="I26" s="754"/>
      <c r="J26" s="160"/>
      <c r="P26" s="755"/>
    </row>
    <row r="27" spans="1:16" s="159" customFormat="1" ht="15">
      <c r="A27" s="159" t="s">
        <v>183</v>
      </c>
      <c r="D27" s="755"/>
      <c r="E27" s="756"/>
      <c r="F27" s="755"/>
      <c r="G27" s="737"/>
      <c r="H27" s="757"/>
      <c r="I27" s="754"/>
      <c r="J27" s="160"/>
      <c r="P27" s="755"/>
    </row>
    <row r="28" spans="4:16" s="159" customFormat="1" ht="6" customHeight="1">
      <c r="D28" s="755"/>
      <c r="E28" s="756"/>
      <c r="F28" s="755"/>
      <c r="G28" s="737"/>
      <c r="H28" s="757"/>
      <c r="I28" s="754"/>
      <c r="J28" s="160"/>
      <c r="P28" s="755"/>
    </row>
    <row r="29" spans="1:16" s="159" customFormat="1" ht="15">
      <c r="A29" s="159" t="s">
        <v>184</v>
      </c>
      <c r="D29" s="755"/>
      <c r="E29" s="756"/>
      <c r="F29" s="755"/>
      <c r="G29" s="737"/>
      <c r="H29" s="757"/>
      <c r="I29" s="737"/>
      <c r="J29" s="160"/>
      <c r="P29" s="755"/>
    </row>
    <row r="30" spans="4:16" s="159" customFormat="1" ht="9" customHeight="1">
      <c r="D30" s="755"/>
      <c r="E30" s="756"/>
      <c r="F30" s="755"/>
      <c r="G30" s="737"/>
      <c r="H30" s="757"/>
      <c r="I30" s="737"/>
      <c r="J30" s="160"/>
      <c r="P30" s="755"/>
    </row>
    <row r="31" spans="1:16" s="159" customFormat="1" ht="15">
      <c r="A31" s="159" t="s">
        <v>185</v>
      </c>
      <c r="D31" s="755"/>
      <c r="E31" s="756"/>
      <c r="F31" s="755"/>
      <c r="G31" s="737"/>
      <c r="H31" s="737"/>
      <c r="I31" s="737"/>
      <c r="J31" s="160"/>
      <c r="P31" s="755"/>
    </row>
    <row r="32" spans="4:16" s="159" customFormat="1" ht="15">
      <c r="D32" s="755"/>
      <c r="E32" s="756"/>
      <c r="F32" s="755"/>
      <c r="G32" s="737"/>
      <c r="H32" s="737"/>
      <c r="I32" s="737"/>
      <c r="J32" s="160"/>
      <c r="P32" s="755"/>
    </row>
    <row r="33" spans="1:16" s="159" customFormat="1" ht="15">
      <c r="A33" s="159" t="s">
        <v>264</v>
      </c>
      <c r="D33" s="755"/>
      <c r="E33" s="756"/>
      <c r="F33" s="755"/>
      <c r="G33" s="737"/>
      <c r="H33" s="737"/>
      <c r="I33" s="737"/>
      <c r="J33" s="160"/>
      <c r="P33" s="755"/>
    </row>
    <row r="34" spans="4:16" s="159" customFormat="1" ht="15">
      <c r="D34" s="755"/>
      <c r="E34" s="756"/>
      <c r="F34" s="755"/>
      <c r="G34" s="737"/>
      <c r="H34" s="737"/>
      <c r="I34" s="737"/>
      <c r="J34" s="160"/>
      <c r="P34" s="755"/>
    </row>
    <row r="35" spans="1:16" s="159" customFormat="1" ht="15">
      <c r="A35" s="159" t="s">
        <v>187</v>
      </c>
      <c r="D35" s="755"/>
      <c r="E35" s="756"/>
      <c r="F35" s="755"/>
      <c r="G35" s="737"/>
      <c r="H35" s="737"/>
      <c r="I35" s="737"/>
      <c r="J35" s="160"/>
      <c r="P35" s="755"/>
    </row>
    <row r="36" spans="4:16" s="159" customFormat="1" ht="15">
      <c r="D36" s="755"/>
      <c r="E36" s="756"/>
      <c r="F36" s="755"/>
      <c r="G36" s="737"/>
      <c r="H36" s="758"/>
      <c r="I36" s="737"/>
      <c r="J36" s="160"/>
      <c r="P36" s="755"/>
    </row>
    <row r="37" spans="1:16" s="159" customFormat="1" ht="15">
      <c r="A37" s="159" t="s">
        <v>704</v>
      </c>
      <c r="D37" s="755"/>
      <c r="E37" s="756"/>
      <c r="F37" s="755"/>
      <c r="G37" s="737"/>
      <c r="H37" s="737"/>
      <c r="I37" s="737"/>
      <c r="J37" s="160"/>
      <c r="P37" s="755"/>
    </row>
    <row r="38" spans="4:16" s="159" customFormat="1" ht="15">
      <c r="D38" s="759"/>
      <c r="E38" s="756"/>
      <c r="F38" s="755"/>
      <c r="G38" s="737"/>
      <c r="H38" s="737"/>
      <c r="I38" s="737"/>
      <c r="J38" s="160"/>
      <c r="P38" s="755"/>
    </row>
    <row r="39" spans="2:16" s="159" customFormat="1" ht="15">
      <c r="B39" s="160"/>
      <c r="C39" s="160"/>
      <c r="D39" s="760"/>
      <c r="E39" s="761"/>
      <c r="F39" s="762"/>
      <c r="G39" s="737"/>
      <c r="H39" s="737"/>
      <c r="I39" s="737"/>
      <c r="J39" s="160"/>
      <c r="P39" s="755"/>
    </row>
    <row r="40" spans="2:16" s="159" customFormat="1" ht="15">
      <c r="B40" s="160"/>
      <c r="C40" s="160"/>
      <c r="D40" s="760"/>
      <c r="E40" s="761"/>
      <c r="F40" s="762"/>
      <c r="G40" s="737"/>
      <c r="H40" s="758"/>
      <c r="I40" s="737"/>
      <c r="J40" s="160"/>
      <c r="P40" s="755"/>
    </row>
    <row r="41" spans="2:16" s="159" customFormat="1" ht="15">
      <c r="B41" s="160"/>
      <c r="C41" s="160"/>
      <c r="D41" s="763"/>
      <c r="E41" s="761"/>
      <c r="F41" s="762"/>
      <c r="G41" s="736"/>
      <c r="H41" s="737"/>
      <c r="I41" s="737"/>
      <c r="J41" s="160"/>
      <c r="P41" s="755"/>
    </row>
    <row r="42" spans="2:16" s="159" customFormat="1" ht="15">
      <c r="B42" s="160"/>
      <c r="C42" s="160"/>
      <c r="D42" s="763"/>
      <c r="E42" s="761"/>
      <c r="F42" s="762"/>
      <c r="G42" s="737" t="s">
        <v>188</v>
      </c>
      <c r="H42" s="737"/>
      <c r="I42" s="737"/>
      <c r="J42" s="160"/>
      <c r="P42" s="755"/>
    </row>
    <row r="43" spans="1:9" ht="15">
      <c r="A43" s="128"/>
      <c r="B43" s="91"/>
      <c r="C43" s="91"/>
      <c r="G43" s="737" t="s">
        <v>189</v>
      </c>
      <c r="H43" s="737"/>
      <c r="I43" s="737"/>
    </row>
    <row r="44" spans="1:9" ht="15">
      <c r="A44" s="128"/>
      <c r="B44" s="91"/>
      <c r="C44" s="91"/>
      <c r="G44" s="737" t="s">
        <v>190</v>
      </c>
      <c r="H44" s="737"/>
      <c r="I44" s="737"/>
    </row>
    <row r="45" spans="1:3" ht="15">
      <c r="A45" s="128"/>
      <c r="B45" s="91"/>
      <c r="C45" s="91"/>
    </row>
    <row r="46" spans="1:3" ht="15">
      <c r="A46" s="128"/>
      <c r="B46" s="91"/>
      <c r="C46" s="91"/>
    </row>
    <row r="47" spans="1:3" ht="15">
      <c r="A47" s="128"/>
      <c r="B47" s="91"/>
      <c r="C47" s="91"/>
    </row>
    <row r="48" spans="1:3" ht="15">
      <c r="A48" s="128"/>
      <c r="B48" s="91"/>
      <c r="C48" s="91"/>
    </row>
    <row r="49" spans="1:3" ht="15">
      <c r="A49" s="128"/>
      <c r="B49" s="91"/>
      <c r="C49" s="91"/>
    </row>
    <row r="50" spans="1:3" ht="15">
      <c r="A50" s="128"/>
      <c r="B50" s="91"/>
      <c r="C50" s="91"/>
    </row>
    <row r="51" spans="1:3" ht="15">
      <c r="A51" s="128"/>
      <c r="B51" s="91"/>
      <c r="C51" s="91"/>
    </row>
    <row r="52" spans="1:3" ht="15">
      <c r="A52" s="128"/>
      <c r="B52" s="91"/>
      <c r="C52" s="91"/>
    </row>
    <row r="53" spans="1:3" ht="15">
      <c r="A53" s="128"/>
      <c r="B53" s="91"/>
      <c r="C53" s="91"/>
    </row>
    <row r="54" spans="1:3" ht="15">
      <c r="A54" s="128"/>
      <c r="B54" s="91"/>
      <c r="C54" s="91"/>
    </row>
    <row r="55" spans="1:3" ht="15">
      <c r="A55" s="128"/>
      <c r="B55" s="91"/>
      <c r="C55" s="91"/>
    </row>
    <row r="56" spans="1:3" ht="15">
      <c r="A56" s="128"/>
      <c r="B56" s="91"/>
      <c r="C56" s="91"/>
    </row>
    <row r="57" spans="1:3" ht="15">
      <c r="A57" s="128"/>
      <c r="B57" s="91"/>
      <c r="C57" s="91"/>
    </row>
    <row r="58" spans="1:3" ht="15">
      <c r="A58" s="128"/>
      <c r="B58" s="91"/>
      <c r="C58" s="91"/>
    </row>
    <row r="59" spans="1:3" ht="15">
      <c r="A59" s="128"/>
      <c r="B59" s="91"/>
      <c r="C59" s="91"/>
    </row>
    <row r="60" spans="1:3" ht="15">
      <c r="A60" s="128"/>
      <c r="B60" s="91"/>
      <c r="C60" s="91"/>
    </row>
    <row r="61" spans="1:3" ht="15">
      <c r="A61" s="128"/>
      <c r="B61" s="91"/>
      <c r="C61" s="91"/>
    </row>
    <row r="62" spans="1:3" ht="15">
      <c r="A62" s="128"/>
      <c r="B62" s="91"/>
      <c r="C62" s="91"/>
    </row>
    <row r="63" spans="1:3" ht="15">
      <c r="A63" s="128"/>
      <c r="B63" s="91"/>
      <c r="C63" s="91"/>
    </row>
    <row r="64" spans="1:3" ht="15">
      <c r="A64" s="128"/>
      <c r="B64" s="91"/>
      <c r="C64" s="91"/>
    </row>
    <row r="65" spans="1:3" ht="15">
      <c r="A65" s="128"/>
      <c r="B65" s="91"/>
      <c r="C65" s="91"/>
    </row>
    <row r="66" spans="1:3" ht="15">
      <c r="A66" s="128"/>
      <c r="B66" s="91"/>
      <c r="C66" s="91"/>
    </row>
    <row r="67" spans="1:3" ht="15">
      <c r="A67" s="128"/>
      <c r="B67" s="91"/>
      <c r="C67" s="91"/>
    </row>
    <row r="68" spans="1:3" ht="15">
      <c r="A68" s="128"/>
      <c r="B68" s="91"/>
      <c r="C68" s="91"/>
    </row>
    <row r="69" spans="1:3" ht="15">
      <c r="A69" s="128"/>
      <c r="B69" s="91"/>
      <c r="C69" s="91"/>
    </row>
    <row r="70" spans="1:3" ht="15">
      <c r="A70" s="128"/>
      <c r="B70" s="91"/>
      <c r="C70" s="91"/>
    </row>
    <row r="71" spans="1:3" ht="15">
      <c r="A71" s="128"/>
      <c r="B71" s="91"/>
      <c r="C71" s="91"/>
    </row>
    <row r="72" spans="1:3" ht="15">
      <c r="A72" s="128"/>
      <c r="B72" s="91"/>
      <c r="C72" s="91"/>
    </row>
    <row r="73" spans="1:3" ht="15">
      <c r="A73" s="128"/>
      <c r="B73" s="91"/>
      <c r="C73" s="91"/>
    </row>
    <row r="74" spans="1:3" ht="15">
      <c r="A74" s="128"/>
      <c r="B74" s="91"/>
      <c r="C74" s="91"/>
    </row>
    <row r="75" spans="1:3" ht="15">
      <c r="A75" s="128"/>
      <c r="B75" s="91"/>
      <c r="C75" s="91"/>
    </row>
    <row r="76" spans="1:3" ht="15">
      <c r="A76" s="128"/>
      <c r="B76" s="91"/>
      <c r="C76" s="91"/>
    </row>
    <row r="77" spans="1:3" ht="15">
      <c r="A77" s="128"/>
      <c r="B77" s="91"/>
      <c r="C77" s="91"/>
    </row>
    <row r="78" spans="1:3" ht="15">
      <c r="A78" s="128"/>
      <c r="B78" s="91"/>
      <c r="C78" s="91"/>
    </row>
    <row r="79" spans="1:3" ht="15">
      <c r="A79" s="128"/>
      <c r="B79" s="91"/>
      <c r="C79" s="91"/>
    </row>
    <row r="80" spans="1:3" ht="15">
      <c r="A80" s="128"/>
      <c r="B80" s="91"/>
      <c r="C80" s="91"/>
    </row>
    <row r="81" spans="1:3" ht="15">
      <c r="A81" s="128"/>
      <c r="B81" s="91"/>
      <c r="C81" s="91"/>
    </row>
    <row r="82" spans="1:3" ht="15">
      <c r="A82" s="128"/>
      <c r="B82" s="91"/>
      <c r="C82" s="91"/>
    </row>
    <row r="83" spans="1:3" ht="15">
      <c r="A83" s="128"/>
      <c r="B83" s="91"/>
      <c r="C83" s="91"/>
    </row>
    <row r="84" spans="1:3" ht="15">
      <c r="A84" s="128"/>
      <c r="B84" s="91"/>
      <c r="C84" s="91"/>
    </row>
    <row r="85" spans="1:3" ht="15">
      <c r="A85" s="128"/>
      <c r="B85" s="91"/>
      <c r="C85" s="91"/>
    </row>
    <row r="86" spans="1:3" ht="15">
      <c r="A86" s="128"/>
      <c r="B86" s="91"/>
      <c r="C86" s="91"/>
    </row>
    <row r="87" spans="1:3" ht="15">
      <c r="A87" s="128"/>
      <c r="B87" s="91"/>
      <c r="C87" s="91"/>
    </row>
    <row r="88" spans="1:3" ht="15">
      <c r="A88" s="128"/>
      <c r="B88" s="91"/>
      <c r="C88" s="91"/>
    </row>
    <row r="89" spans="1:3" ht="15">
      <c r="A89" s="128"/>
      <c r="B89" s="91"/>
      <c r="C89" s="91"/>
    </row>
    <row r="90" spans="1:3" ht="15">
      <c r="A90" s="128"/>
      <c r="B90" s="91"/>
      <c r="C90" s="91"/>
    </row>
    <row r="91" spans="1:3" ht="15">
      <c r="A91" s="128"/>
      <c r="B91" s="91"/>
      <c r="C91" s="91"/>
    </row>
    <row r="92" spans="1:3" ht="15">
      <c r="A92" s="128"/>
      <c r="B92" s="91"/>
      <c r="C92" s="91"/>
    </row>
    <row r="93" spans="1:3" ht="15">
      <c r="A93" s="128"/>
      <c r="B93" s="91"/>
      <c r="C93" s="91"/>
    </row>
    <row r="94" spans="1:3" ht="15">
      <c r="A94" s="128"/>
      <c r="B94" s="91"/>
      <c r="C94" s="91"/>
    </row>
    <row r="95" spans="1:3" ht="15">
      <c r="A95" s="128"/>
      <c r="B95" s="91"/>
      <c r="C95" s="91"/>
    </row>
    <row r="96" spans="1:3" ht="15">
      <c r="A96" s="128"/>
      <c r="B96" s="91"/>
      <c r="C96" s="91"/>
    </row>
    <row r="97" spans="1:3" ht="15">
      <c r="A97" s="128"/>
      <c r="B97" s="91"/>
      <c r="C97" s="91"/>
    </row>
    <row r="98" spans="1:3" ht="15">
      <c r="A98" s="128"/>
      <c r="B98" s="91"/>
      <c r="C98" s="91"/>
    </row>
    <row r="99" spans="1:3" ht="15">
      <c r="A99" s="128"/>
      <c r="B99" s="91"/>
      <c r="C99" s="91"/>
    </row>
    <row r="100" spans="1:3" ht="15">
      <c r="A100" s="128"/>
      <c r="B100" s="91"/>
      <c r="C100" s="91"/>
    </row>
    <row r="101" spans="1:3" ht="15">
      <c r="A101" s="128"/>
      <c r="B101" s="91"/>
      <c r="C101" s="91"/>
    </row>
    <row r="102" spans="1:3" ht="15">
      <c r="A102" s="128"/>
      <c r="B102" s="91"/>
      <c r="C102" s="91"/>
    </row>
    <row r="103" spans="1:3" ht="15">
      <c r="A103" s="128"/>
      <c r="B103" s="91"/>
      <c r="C103" s="91"/>
    </row>
    <row r="104" spans="1:3" ht="15">
      <c r="A104" s="128"/>
      <c r="B104" s="91"/>
      <c r="C104" s="91"/>
    </row>
    <row r="105" spans="1:3" ht="15">
      <c r="A105" s="128"/>
      <c r="B105" s="91"/>
      <c r="C105" s="91"/>
    </row>
    <row r="106" spans="1:3" ht="15">
      <c r="A106" s="128"/>
      <c r="B106" s="91"/>
      <c r="C106" s="91"/>
    </row>
    <row r="107" spans="1:3" ht="15">
      <c r="A107" s="128"/>
      <c r="B107" s="91"/>
      <c r="C107" s="91"/>
    </row>
    <row r="108" spans="1:3" ht="15">
      <c r="A108" s="128"/>
      <c r="B108" s="91"/>
      <c r="C108" s="91"/>
    </row>
    <row r="109" spans="1:3" ht="15">
      <c r="A109" s="128"/>
      <c r="B109" s="91"/>
      <c r="C109" s="91"/>
    </row>
    <row r="110" spans="1:3" ht="15">
      <c r="A110" s="128"/>
      <c r="B110" s="91"/>
      <c r="C110" s="91"/>
    </row>
    <row r="111" spans="1:3" ht="15">
      <c r="A111" s="128"/>
      <c r="B111" s="91"/>
      <c r="C111" s="91"/>
    </row>
    <row r="112" spans="1:3" ht="15">
      <c r="A112" s="128"/>
      <c r="B112" s="91"/>
      <c r="C112" s="91"/>
    </row>
    <row r="113" spans="1:3" ht="15">
      <c r="A113" s="128"/>
      <c r="B113" s="91"/>
      <c r="C113" s="91"/>
    </row>
    <row r="114" spans="1:3" ht="15">
      <c r="A114" s="128"/>
      <c r="B114" s="91"/>
      <c r="C114" s="91"/>
    </row>
    <row r="115" spans="1:3" ht="15">
      <c r="A115" s="128"/>
      <c r="B115" s="91"/>
      <c r="C115" s="91"/>
    </row>
    <row r="116" spans="1:3" ht="15">
      <c r="A116" s="128"/>
      <c r="B116" s="91"/>
      <c r="C116" s="91"/>
    </row>
    <row r="117" spans="1:3" ht="15">
      <c r="A117" s="128"/>
      <c r="B117" s="91"/>
      <c r="C117" s="91"/>
    </row>
    <row r="118" spans="1:3" ht="15">
      <c r="A118" s="128"/>
      <c r="B118" s="91"/>
      <c r="C118" s="91"/>
    </row>
    <row r="119" spans="1:3" ht="15">
      <c r="A119" s="128"/>
      <c r="B119" s="91"/>
      <c r="C119" s="91"/>
    </row>
    <row r="120" spans="1:3" ht="15">
      <c r="A120" s="128"/>
      <c r="B120" s="91"/>
      <c r="C120" s="91"/>
    </row>
    <row r="121" spans="1:3" ht="15">
      <c r="A121" s="128"/>
      <c r="B121" s="91"/>
      <c r="C121" s="91"/>
    </row>
    <row r="122" spans="1:3" ht="15">
      <c r="A122" s="128"/>
      <c r="B122" s="91"/>
      <c r="C122" s="91"/>
    </row>
    <row r="123" spans="1:3" ht="15">
      <c r="A123" s="128"/>
      <c r="B123" s="91"/>
      <c r="C123" s="91"/>
    </row>
    <row r="124" spans="1:3" ht="15">
      <c r="A124" s="128"/>
      <c r="B124" s="91"/>
      <c r="C124" s="91"/>
    </row>
    <row r="125" spans="1:3" ht="15">
      <c r="A125" s="128"/>
      <c r="B125" s="91"/>
      <c r="C125" s="91"/>
    </row>
    <row r="126" spans="1:3" ht="15">
      <c r="A126" s="128"/>
      <c r="B126" s="91"/>
      <c r="C126" s="91"/>
    </row>
    <row r="127" spans="1:3" ht="15">
      <c r="A127" s="128"/>
      <c r="B127" s="91"/>
      <c r="C127" s="91"/>
    </row>
    <row r="128" spans="1:3" ht="15">
      <c r="A128" s="128"/>
      <c r="B128" s="91"/>
      <c r="C128" s="91"/>
    </row>
    <row r="129" spans="1:3" ht="15">
      <c r="A129" s="128"/>
      <c r="B129" s="91"/>
      <c r="C129" s="91"/>
    </row>
    <row r="130" spans="1:3" ht="15">
      <c r="A130" s="128"/>
      <c r="B130" s="91"/>
      <c r="C130" s="91"/>
    </row>
    <row r="131" spans="1:3" ht="15">
      <c r="A131" s="128"/>
      <c r="B131" s="91"/>
      <c r="C131" s="91"/>
    </row>
    <row r="132" spans="1:3" ht="15">
      <c r="A132" s="128"/>
      <c r="B132" s="91"/>
      <c r="C132" s="91"/>
    </row>
    <row r="133" spans="1:3" ht="15">
      <c r="A133" s="128"/>
      <c r="B133" s="91"/>
      <c r="C133" s="91"/>
    </row>
    <row r="134" spans="1:3" ht="15">
      <c r="A134" s="128"/>
      <c r="B134" s="91"/>
      <c r="C134" s="91"/>
    </row>
    <row r="135" spans="1:3" ht="15">
      <c r="A135" s="128"/>
      <c r="B135" s="91"/>
      <c r="C135" s="91"/>
    </row>
    <row r="136" spans="1:3" ht="15">
      <c r="A136" s="128"/>
      <c r="B136" s="91"/>
      <c r="C136" s="91"/>
    </row>
    <row r="137" spans="1:3" ht="15">
      <c r="A137" s="128"/>
      <c r="B137" s="91"/>
      <c r="C137" s="91"/>
    </row>
    <row r="138" spans="1:3" ht="15">
      <c r="A138" s="128"/>
      <c r="B138" s="91"/>
      <c r="C138" s="91"/>
    </row>
    <row r="139" spans="1:3" ht="15">
      <c r="A139" s="128"/>
      <c r="B139" s="91"/>
      <c r="C139" s="91"/>
    </row>
    <row r="140" spans="1:3" ht="15">
      <c r="A140" s="128"/>
      <c r="B140" s="91"/>
      <c r="C140" s="91"/>
    </row>
    <row r="141" spans="1:3" ht="15">
      <c r="A141" s="128"/>
      <c r="B141" s="91"/>
      <c r="C141" s="91"/>
    </row>
    <row r="142" spans="1:3" ht="15">
      <c r="A142" s="128"/>
      <c r="B142" s="91"/>
      <c r="C142" s="91"/>
    </row>
    <row r="143" spans="1:3" ht="15">
      <c r="A143" s="128"/>
      <c r="B143" s="91"/>
      <c r="C143" s="91"/>
    </row>
    <row r="144" spans="1:3" ht="15">
      <c r="A144" s="128"/>
      <c r="B144" s="91"/>
      <c r="C144" s="91"/>
    </row>
    <row r="145" spans="1:3" ht="15">
      <c r="A145" s="128"/>
      <c r="B145" s="91"/>
      <c r="C145" s="91"/>
    </row>
    <row r="146" spans="1:3" ht="15">
      <c r="A146" s="128"/>
      <c r="B146" s="91"/>
      <c r="C146" s="91"/>
    </row>
    <row r="147" spans="1:3" ht="15">
      <c r="A147" s="128"/>
      <c r="B147" s="91"/>
      <c r="C147" s="91"/>
    </row>
    <row r="148" spans="1:3" ht="15">
      <c r="A148" s="128"/>
      <c r="B148" s="91"/>
      <c r="C148" s="91"/>
    </row>
    <row r="149" spans="1:3" ht="15">
      <c r="A149" s="128"/>
      <c r="B149" s="91"/>
      <c r="C149" s="91"/>
    </row>
    <row r="150" spans="1:3" ht="15">
      <c r="A150" s="128"/>
      <c r="B150" s="91"/>
      <c r="C150" s="91"/>
    </row>
    <row r="151" spans="1:3" ht="15">
      <c r="A151" s="128"/>
      <c r="B151" s="91"/>
      <c r="C151" s="91"/>
    </row>
    <row r="152" spans="1:3" ht="15">
      <c r="A152" s="128"/>
      <c r="B152" s="91"/>
      <c r="C152" s="91"/>
    </row>
    <row r="153" spans="1:3" ht="15">
      <c r="A153" s="128"/>
      <c r="B153" s="91"/>
      <c r="C153" s="91"/>
    </row>
    <row r="154" spans="1:3" ht="15">
      <c r="A154" s="128"/>
      <c r="B154" s="91"/>
      <c r="C154" s="91"/>
    </row>
    <row r="155" spans="1:3" ht="15">
      <c r="A155" s="128"/>
      <c r="B155" s="91"/>
      <c r="C155" s="91"/>
    </row>
    <row r="156" spans="1:3" ht="15">
      <c r="A156" s="128"/>
      <c r="B156" s="91"/>
      <c r="C156" s="91"/>
    </row>
    <row r="157" spans="1:3" ht="15">
      <c r="A157" s="128"/>
      <c r="B157" s="91"/>
      <c r="C157" s="91"/>
    </row>
    <row r="158" spans="1:3" ht="15">
      <c r="A158" s="128"/>
      <c r="B158" s="91"/>
      <c r="C158" s="91"/>
    </row>
    <row r="159" spans="1:3" ht="15">
      <c r="A159" s="128"/>
      <c r="B159" s="91"/>
      <c r="C159" s="91"/>
    </row>
    <row r="160" spans="1:3" ht="15">
      <c r="A160" s="128"/>
      <c r="B160" s="91"/>
      <c r="C160" s="91"/>
    </row>
    <row r="161" spans="1:3" ht="15">
      <c r="A161" s="128"/>
      <c r="B161" s="91"/>
      <c r="C161" s="91"/>
    </row>
    <row r="162" spans="1:3" ht="15">
      <c r="A162" s="128"/>
      <c r="B162" s="91"/>
      <c r="C162" s="91"/>
    </row>
    <row r="163" spans="1:3" ht="15">
      <c r="A163" s="128"/>
      <c r="B163" s="91"/>
      <c r="C163" s="91"/>
    </row>
    <row r="164" spans="1:3" ht="15">
      <c r="A164" s="128"/>
      <c r="B164" s="91"/>
      <c r="C164" s="91"/>
    </row>
    <row r="165" spans="1:3" ht="15">
      <c r="A165" s="128"/>
      <c r="B165" s="91"/>
      <c r="C165" s="91"/>
    </row>
    <row r="166" spans="1:3" ht="15">
      <c r="A166" s="128"/>
      <c r="B166" s="91"/>
      <c r="C166" s="91"/>
    </row>
    <row r="167" spans="1:3" ht="15">
      <c r="A167" s="128"/>
      <c r="B167" s="91"/>
      <c r="C167" s="91"/>
    </row>
  </sheetData>
  <sheetProtection selectLockedCells="1" selectUnlockedCells="1"/>
  <mergeCells count="1">
    <mergeCell ref="A24:F24"/>
  </mergeCells>
  <printOptions/>
  <pageMargins left="0.31496062992125984" right="0.2755905511811024" top="0.6729166666666667" bottom="0.5118110236220472" header="0.2362204724409449" footer="0.1968503937007874"/>
  <pageSetup horizontalDpi="600" verticalDpi="600" orientation="landscape" paperSize="9" scale="85" r:id="rId1"/>
  <headerFooter alignWithMargins="0">
    <oddHeader>&amp;LZałącznik nr 1
Przetarg nieograniczony nr 11/PN/15 na dostawy wyrobów medycznych jednorazowego użytku oraz materiałów zużywalnych, pakiet nr 2</oddHeader>
  </headerFooter>
</worksheet>
</file>

<file path=xl/worksheets/sheet20.xml><?xml version="1.0" encoding="utf-8"?>
<worksheet xmlns="http://schemas.openxmlformats.org/spreadsheetml/2006/main" xmlns:r="http://schemas.openxmlformats.org/officeDocument/2006/relationships">
  <dimension ref="A1:V48"/>
  <sheetViews>
    <sheetView view="pageBreakPreview" zoomScaleSheetLayoutView="100" workbookViewId="0" topLeftCell="A19">
      <selection activeCell="B29" sqref="B29"/>
    </sheetView>
  </sheetViews>
  <sheetFormatPr defaultColWidth="9.00390625" defaultRowHeight="12.75"/>
  <cols>
    <col min="1" max="1" width="9.25390625" style="36" customWidth="1"/>
    <col min="2" max="2" width="43.125" style="13" customWidth="1"/>
    <col min="3" max="3" width="11.125" style="13" customWidth="1"/>
    <col min="4" max="4" width="13.375" style="13" customWidth="1"/>
    <col min="5" max="5" width="15.00390625" style="13" customWidth="1"/>
    <col min="6" max="6" width="10.125" style="43" customWidth="1"/>
    <col min="7" max="7" width="11.625" style="152" customWidth="1"/>
    <col min="8" max="8" width="9.375" style="235" customWidth="1"/>
    <col min="9" max="9" width="15.875" style="235" customWidth="1"/>
    <col min="10" max="11" width="0" style="159" hidden="1" customWidth="1"/>
    <col min="12" max="16" width="9.125" style="13" customWidth="1"/>
    <col min="17" max="16384" width="9.125" style="13" customWidth="1"/>
  </cols>
  <sheetData>
    <row r="1" spans="1:10" ht="15">
      <c r="A1" s="385" t="s">
        <v>477</v>
      </c>
      <c r="B1" s="71"/>
      <c r="C1" s="71"/>
      <c r="D1" s="71"/>
      <c r="E1" s="71"/>
      <c r="F1" s="386"/>
      <c r="G1" s="387"/>
      <c r="H1" s="388"/>
      <c r="I1" s="388"/>
      <c r="J1" s="267"/>
    </row>
    <row r="2" spans="1:11" s="165" customFormat="1" ht="26.25" customHeight="1">
      <c r="A2" s="389" t="s">
        <v>116</v>
      </c>
      <c r="B2" s="390" t="s">
        <v>117</v>
      </c>
      <c r="C2" s="339" t="s">
        <v>118</v>
      </c>
      <c r="D2" s="75" t="s">
        <v>307</v>
      </c>
      <c r="E2" s="67" t="s">
        <v>444</v>
      </c>
      <c r="F2" s="1100" t="s">
        <v>363</v>
      </c>
      <c r="G2" s="75" t="s">
        <v>364</v>
      </c>
      <c r="H2" s="75" t="s">
        <v>447</v>
      </c>
      <c r="I2" s="59" t="s">
        <v>448</v>
      </c>
      <c r="J2" s="1231" t="s">
        <v>312</v>
      </c>
      <c r="K2" s="1232"/>
    </row>
    <row r="3" spans="1:11" ht="9.75" customHeight="1">
      <c r="A3" s="389" t="s">
        <v>449</v>
      </c>
      <c r="B3" s="67" t="s">
        <v>450</v>
      </c>
      <c r="C3" s="67" t="s">
        <v>451</v>
      </c>
      <c r="D3" s="67" t="s">
        <v>453</v>
      </c>
      <c r="E3" s="67" t="s">
        <v>452</v>
      </c>
      <c r="F3" s="391" t="s">
        <v>454</v>
      </c>
      <c r="G3" s="67" t="s">
        <v>455</v>
      </c>
      <c r="H3" s="67" t="s">
        <v>456</v>
      </c>
      <c r="I3" s="67" t="s">
        <v>457</v>
      </c>
      <c r="J3" s="246" t="s">
        <v>313</v>
      </c>
      <c r="K3" s="229" t="s">
        <v>314</v>
      </c>
    </row>
    <row r="4" spans="1:11" s="151" customFormat="1" ht="15">
      <c r="A4" s="401" t="s">
        <v>315</v>
      </c>
      <c r="B4" s="402" t="s">
        <v>330</v>
      </c>
      <c r="C4" s="395"/>
      <c r="D4" s="396"/>
      <c r="E4" s="49"/>
      <c r="F4" s="400"/>
      <c r="G4" s="394"/>
      <c r="H4" s="59"/>
      <c r="I4" s="59"/>
      <c r="J4" s="384"/>
      <c r="K4" s="374"/>
    </row>
    <row r="5" spans="1:16" s="151" customFormat="1" ht="15">
      <c r="A5" s="389">
        <v>1</v>
      </c>
      <c r="B5" s="77" t="s">
        <v>123</v>
      </c>
      <c r="C5" s="399" t="s">
        <v>205</v>
      </c>
      <c r="D5" s="398">
        <v>15</v>
      </c>
      <c r="E5" s="49"/>
      <c r="F5" s="871"/>
      <c r="G5" s="394"/>
      <c r="H5" s="396"/>
      <c r="I5" s="59"/>
      <c r="J5" s="384"/>
      <c r="K5" s="374"/>
      <c r="N5" s="949"/>
      <c r="O5" s="921"/>
      <c r="P5" s="922"/>
    </row>
    <row r="6" spans="1:16" s="151" customFormat="1" ht="15">
      <c r="A6" s="389">
        <v>2</v>
      </c>
      <c r="B6" s="77" t="s">
        <v>122</v>
      </c>
      <c r="C6" s="399" t="s">
        <v>205</v>
      </c>
      <c r="D6" s="398">
        <v>30</v>
      </c>
      <c r="E6" s="49"/>
      <c r="F6" s="871"/>
      <c r="G6" s="394"/>
      <c r="H6" s="396"/>
      <c r="I6" s="59"/>
      <c r="J6" s="384"/>
      <c r="K6" s="374"/>
      <c r="N6" s="949"/>
      <c r="O6" s="921"/>
      <c r="P6" s="922"/>
    </row>
    <row r="7" spans="1:16" s="151" customFormat="1" ht="15">
      <c r="A7" s="389">
        <v>3</v>
      </c>
      <c r="B7" s="77" t="s">
        <v>121</v>
      </c>
      <c r="C7" s="399" t="s">
        <v>205</v>
      </c>
      <c r="D7" s="398">
        <v>35</v>
      </c>
      <c r="E7" s="49"/>
      <c r="F7" s="863"/>
      <c r="G7" s="394"/>
      <c r="H7" s="396"/>
      <c r="I7" s="59"/>
      <c r="J7" s="384"/>
      <c r="K7" s="374"/>
      <c r="N7" s="950"/>
      <c r="O7" s="921"/>
      <c r="P7" s="922"/>
    </row>
    <row r="8" spans="1:16" s="151" customFormat="1" ht="15">
      <c r="A8" s="389">
        <v>5</v>
      </c>
      <c r="B8" s="77" t="s">
        <v>120</v>
      </c>
      <c r="C8" s="399" t="s">
        <v>205</v>
      </c>
      <c r="D8" s="398">
        <v>50</v>
      </c>
      <c r="E8" s="49"/>
      <c r="F8" s="863"/>
      <c r="G8" s="394"/>
      <c r="H8" s="396"/>
      <c r="I8" s="59"/>
      <c r="J8" s="384"/>
      <c r="K8" s="374"/>
      <c r="N8" s="950"/>
      <c r="O8" s="921"/>
      <c r="P8" s="922"/>
    </row>
    <row r="9" spans="1:16" s="151" customFormat="1" ht="15">
      <c r="A9" s="389">
        <v>6</v>
      </c>
      <c r="B9" s="77" t="s">
        <v>119</v>
      </c>
      <c r="C9" s="399" t="s">
        <v>331</v>
      </c>
      <c r="D9" s="398">
        <v>24</v>
      </c>
      <c r="E9" s="49"/>
      <c r="F9" s="871"/>
      <c r="G9" s="394"/>
      <c r="H9" s="396"/>
      <c r="I9" s="59"/>
      <c r="J9" s="384"/>
      <c r="K9" s="374"/>
      <c r="N9" s="949"/>
      <c r="O9" s="921"/>
      <c r="P9" s="922"/>
    </row>
    <row r="10" spans="1:16" s="151" customFormat="1" ht="15">
      <c r="A10" s="389">
        <v>7</v>
      </c>
      <c r="B10" s="77" t="s">
        <v>486</v>
      </c>
      <c r="C10" s="399" t="s">
        <v>332</v>
      </c>
      <c r="D10" s="398">
        <v>15</v>
      </c>
      <c r="E10" s="49"/>
      <c r="F10" s="871"/>
      <c r="G10" s="394"/>
      <c r="H10" s="396"/>
      <c r="I10" s="59"/>
      <c r="J10" s="383"/>
      <c r="K10" s="374"/>
      <c r="N10" s="949"/>
      <c r="O10" s="921"/>
      <c r="P10" s="922"/>
    </row>
    <row r="11" spans="1:16" s="151" customFormat="1" ht="15">
      <c r="A11" s="389">
        <v>8</v>
      </c>
      <c r="B11" s="77" t="s">
        <v>485</v>
      </c>
      <c r="C11" s="399" t="s">
        <v>205</v>
      </c>
      <c r="D11" s="398">
        <v>12</v>
      </c>
      <c r="E11" s="49"/>
      <c r="F11" s="871"/>
      <c r="G11" s="394"/>
      <c r="H11" s="396"/>
      <c r="I11" s="59"/>
      <c r="J11" s="383"/>
      <c r="K11" s="374"/>
      <c r="N11" s="949"/>
      <c r="O11" s="921"/>
      <c r="P11" s="922"/>
    </row>
    <row r="12" spans="1:16" s="151" customFormat="1" ht="15">
      <c r="A12" s="389">
        <v>9</v>
      </c>
      <c r="B12" s="77" t="s">
        <v>484</v>
      </c>
      <c r="C12" s="399" t="s">
        <v>205</v>
      </c>
      <c r="D12" s="398">
        <v>5</v>
      </c>
      <c r="E12" s="49"/>
      <c r="F12" s="871"/>
      <c r="G12" s="394"/>
      <c r="H12" s="396"/>
      <c r="I12" s="59"/>
      <c r="J12" s="383"/>
      <c r="K12" s="374"/>
      <c r="N12" s="949"/>
      <c r="O12" s="921"/>
      <c r="P12" s="922"/>
    </row>
    <row r="13" spans="1:16" s="151" customFormat="1" ht="15">
      <c r="A13" s="389">
        <v>10</v>
      </c>
      <c r="B13" s="77" t="s">
        <v>483</v>
      </c>
      <c r="C13" s="399" t="s">
        <v>205</v>
      </c>
      <c r="D13" s="403">
        <v>5</v>
      </c>
      <c r="E13" s="49"/>
      <c r="F13" s="871"/>
      <c r="G13" s="394"/>
      <c r="H13" s="396"/>
      <c r="I13" s="59"/>
      <c r="J13" s="383"/>
      <c r="K13" s="374"/>
      <c r="N13" s="949"/>
      <c r="O13" s="921"/>
      <c r="P13" s="922"/>
    </row>
    <row r="14" spans="1:16" s="151" customFormat="1" ht="15">
      <c r="A14" s="389">
        <v>11</v>
      </c>
      <c r="B14" s="77" t="s">
        <v>482</v>
      </c>
      <c r="C14" s="403" t="s">
        <v>331</v>
      </c>
      <c r="D14" s="398">
        <v>25</v>
      </c>
      <c r="E14" s="49"/>
      <c r="F14" s="871"/>
      <c r="G14" s="394"/>
      <c r="H14" s="396"/>
      <c r="I14" s="59"/>
      <c r="J14" s="383"/>
      <c r="K14" s="374"/>
      <c r="N14" s="949"/>
      <c r="O14" s="921"/>
      <c r="P14" s="922"/>
    </row>
    <row r="15" spans="1:16" s="151" customFormat="1" ht="15">
      <c r="A15" s="389">
        <v>12</v>
      </c>
      <c r="B15" s="77" t="s">
        <v>481</v>
      </c>
      <c r="C15" s="399" t="s">
        <v>205</v>
      </c>
      <c r="D15" s="398">
        <v>40</v>
      </c>
      <c r="E15" s="49"/>
      <c r="F15" s="871"/>
      <c r="G15" s="394"/>
      <c r="H15" s="396"/>
      <c r="I15" s="59"/>
      <c r="J15" s="383"/>
      <c r="K15" s="374"/>
      <c r="N15" s="949"/>
      <c r="O15" s="921"/>
      <c r="P15" s="922"/>
    </row>
    <row r="16" spans="1:16" s="151" customFormat="1" ht="15">
      <c r="A16" s="389">
        <v>13</v>
      </c>
      <c r="B16" s="77" t="s">
        <v>480</v>
      </c>
      <c r="C16" s="399" t="s">
        <v>205</v>
      </c>
      <c r="D16" s="398">
        <v>43</v>
      </c>
      <c r="E16" s="49"/>
      <c r="F16" s="871"/>
      <c r="G16" s="394"/>
      <c r="H16" s="396"/>
      <c r="I16" s="59"/>
      <c r="J16" s="383"/>
      <c r="K16" s="374"/>
      <c r="N16" s="949"/>
      <c r="O16" s="921"/>
      <c r="P16" s="922"/>
    </row>
    <row r="17" spans="1:22" ht="15">
      <c r="A17" s="389">
        <v>14</v>
      </c>
      <c r="B17" s="77" t="s">
        <v>479</v>
      </c>
      <c r="C17" s="399" t="s">
        <v>205</v>
      </c>
      <c r="D17" s="398">
        <v>27</v>
      </c>
      <c r="E17" s="49"/>
      <c r="F17" s="872"/>
      <c r="G17" s="394"/>
      <c r="H17" s="396"/>
      <c r="I17" s="59"/>
      <c r="J17" s="185"/>
      <c r="K17" s="185"/>
      <c r="L17" s="185"/>
      <c r="M17" s="185"/>
      <c r="N17" s="951"/>
      <c r="O17" s="921"/>
      <c r="P17" s="922"/>
      <c r="Q17" s="185"/>
      <c r="R17" s="185"/>
      <c r="S17" s="185"/>
      <c r="T17" s="185"/>
      <c r="U17" s="185"/>
      <c r="V17" s="185"/>
    </row>
    <row r="18" spans="1:22" ht="15">
      <c r="A18" s="389">
        <v>15</v>
      </c>
      <c r="B18" s="77" t="s">
        <v>478</v>
      </c>
      <c r="C18" s="399" t="s">
        <v>205</v>
      </c>
      <c r="D18" s="398">
        <v>17</v>
      </c>
      <c r="E18" s="49"/>
      <c r="F18" s="871"/>
      <c r="G18" s="394"/>
      <c r="H18" s="396"/>
      <c r="I18" s="59"/>
      <c r="J18" s="185"/>
      <c r="K18" s="185"/>
      <c r="L18" s="185"/>
      <c r="M18" s="185"/>
      <c r="N18" s="949"/>
      <c r="O18" s="921"/>
      <c r="P18" s="922"/>
      <c r="Q18" s="185"/>
      <c r="R18" s="185"/>
      <c r="S18" s="185"/>
      <c r="T18" s="185"/>
      <c r="U18" s="185"/>
      <c r="V18" s="185"/>
    </row>
    <row r="19" spans="1:16" ht="15">
      <c r="A19" s="389">
        <v>16</v>
      </c>
      <c r="B19" s="77" t="s">
        <v>610</v>
      </c>
      <c r="C19" s="399" t="s">
        <v>205</v>
      </c>
      <c r="D19" s="398">
        <v>8</v>
      </c>
      <c r="E19" s="49"/>
      <c r="F19" s="873"/>
      <c r="G19" s="394"/>
      <c r="H19" s="396"/>
      <c r="I19" s="59"/>
      <c r="J19" s="13"/>
      <c r="K19" s="13"/>
      <c r="N19" s="952"/>
      <c r="O19" s="921"/>
      <c r="P19" s="922"/>
    </row>
    <row r="20" spans="1:16" ht="15">
      <c r="A20" s="389">
        <v>17</v>
      </c>
      <c r="B20" s="77" t="s">
        <v>609</v>
      </c>
      <c r="C20" s="399" t="s">
        <v>205</v>
      </c>
      <c r="D20" s="71">
        <v>6</v>
      </c>
      <c r="E20" s="49"/>
      <c r="F20" s="874"/>
      <c r="G20" s="394"/>
      <c r="H20" s="396"/>
      <c r="I20" s="59"/>
      <c r="N20" s="953"/>
      <c r="O20" s="921"/>
      <c r="P20" s="922"/>
    </row>
    <row r="21" spans="1:16" ht="23.25" customHeight="1">
      <c r="A21" s="1233" t="s">
        <v>181</v>
      </c>
      <c r="B21" s="1234"/>
      <c r="C21" s="1234"/>
      <c r="D21" s="1234"/>
      <c r="E21" s="1234"/>
      <c r="F21" s="1235"/>
      <c r="G21" s="381"/>
      <c r="H21" s="396"/>
      <c r="I21" s="381"/>
      <c r="N21" s="159"/>
      <c r="O21" s="159"/>
      <c r="P21" s="159"/>
    </row>
    <row r="22" spans="1:9" ht="15">
      <c r="A22" s="376" t="s">
        <v>182</v>
      </c>
      <c r="B22" s="184"/>
      <c r="C22" s="184"/>
      <c r="D22" s="184"/>
      <c r="E22" s="184"/>
      <c r="F22" s="377"/>
      <c r="G22" s="185"/>
      <c r="H22" s="185"/>
      <c r="I22" s="152"/>
    </row>
    <row r="23" spans="1:9" ht="15">
      <c r="A23" s="376"/>
      <c r="B23" s="184"/>
      <c r="C23" s="184"/>
      <c r="D23" s="184"/>
      <c r="E23" s="184"/>
      <c r="F23" s="377"/>
      <c r="G23" s="185"/>
      <c r="H23" s="185"/>
      <c r="I23" s="152"/>
    </row>
    <row r="24" spans="1:9" ht="15">
      <c r="A24" s="36" t="s">
        <v>183</v>
      </c>
      <c r="G24" s="13"/>
      <c r="H24" s="187"/>
      <c r="I24" s="152"/>
    </row>
    <row r="25" spans="7:9" ht="15">
      <c r="G25" s="13"/>
      <c r="H25" s="187"/>
      <c r="I25" s="152"/>
    </row>
    <row r="26" spans="1:9" ht="15">
      <c r="A26" s="36" t="s">
        <v>184</v>
      </c>
      <c r="G26" s="13"/>
      <c r="H26" s="187"/>
      <c r="I26" s="151"/>
    </row>
    <row r="27" spans="7:9" ht="9.75" customHeight="1">
      <c r="G27" s="13"/>
      <c r="H27" s="187"/>
      <c r="I27" s="151"/>
    </row>
    <row r="28" spans="1:22" s="412" customFormat="1" ht="15">
      <c r="A28" s="864"/>
      <c r="B28" s="866"/>
      <c r="C28" s="866"/>
      <c r="D28" s="866"/>
      <c r="E28" s="868"/>
      <c r="F28" s="869"/>
      <c r="G28" s="866"/>
      <c r="H28" s="870"/>
      <c r="I28" s="867"/>
      <c r="J28" s="865"/>
      <c r="K28" s="865"/>
      <c r="L28" s="866"/>
      <c r="M28" s="866"/>
      <c r="N28" s="866"/>
      <c r="O28" s="866"/>
      <c r="P28" s="866"/>
      <c r="Q28" s="866"/>
      <c r="R28" s="866"/>
      <c r="S28" s="866"/>
      <c r="T28" s="866"/>
      <c r="U28" s="866"/>
      <c r="V28" s="866"/>
    </row>
    <row r="29" spans="1:22" s="412" customFormat="1" ht="15">
      <c r="A29" s="864"/>
      <c r="B29" s="875"/>
      <c r="C29" s="866"/>
      <c r="D29" s="866"/>
      <c r="E29" s="868"/>
      <c r="F29" s="869"/>
      <c r="G29" s="866"/>
      <c r="H29" s="870"/>
      <c r="I29" s="867"/>
      <c r="J29" s="865"/>
      <c r="K29" s="865"/>
      <c r="L29" s="866"/>
      <c r="M29" s="866"/>
      <c r="N29" s="866"/>
      <c r="O29" s="866"/>
      <c r="P29" s="866"/>
      <c r="Q29" s="866"/>
      <c r="R29" s="866"/>
      <c r="S29" s="866"/>
      <c r="T29" s="866"/>
      <c r="U29" s="866"/>
      <c r="V29" s="866"/>
    </row>
    <row r="30" spans="1:22" s="412" customFormat="1" ht="15">
      <c r="A30" s="864"/>
      <c r="B30" s="878" t="s">
        <v>343</v>
      </c>
      <c r="C30" s="878"/>
      <c r="D30" s="878"/>
      <c r="E30" s="879"/>
      <c r="F30" s="880"/>
      <c r="G30" s="878"/>
      <c r="H30" s="870"/>
      <c r="I30" s="867"/>
      <c r="J30" s="865"/>
      <c r="K30" s="865"/>
      <c r="L30" s="866"/>
      <c r="M30" s="866"/>
      <c r="N30" s="866"/>
      <c r="O30" s="866"/>
      <c r="P30" s="866"/>
      <c r="Q30" s="866"/>
      <c r="R30" s="866"/>
      <c r="S30" s="866"/>
      <c r="T30" s="866"/>
      <c r="U30" s="866"/>
      <c r="V30" s="866"/>
    </row>
    <row r="31" spans="1:22" s="412" customFormat="1" ht="15">
      <c r="A31" s="864"/>
      <c r="B31" s="878" t="s">
        <v>347</v>
      </c>
      <c r="C31" s="878"/>
      <c r="D31" s="878"/>
      <c r="E31" s="879"/>
      <c r="F31" s="880"/>
      <c r="G31" s="878"/>
      <c r="H31" s="870"/>
      <c r="I31" s="867"/>
      <c r="J31" s="865"/>
      <c r="K31" s="865"/>
      <c r="L31" s="866"/>
      <c r="M31" s="866"/>
      <c r="N31" s="866"/>
      <c r="O31" s="866"/>
      <c r="P31" s="866"/>
      <c r="Q31" s="866"/>
      <c r="R31" s="866"/>
      <c r="S31" s="866"/>
      <c r="T31" s="866"/>
      <c r="U31" s="866"/>
      <c r="V31" s="866"/>
    </row>
    <row r="32" spans="1:22" s="412" customFormat="1" ht="15">
      <c r="A32" s="864"/>
      <c r="B32" s="878" t="s">
        <v>348</v>
      </c>
      <c r="C32" s="878"/>
      <c r="D32" s="878"/>
      <c r="E32" s="879"/>
      <c r="F32" s="880"/>
      <c r="G32" s="878"/>
      <c r="H32" s="870"/>
      <c r="I32" s="867"/>
      <c r="J32" s="865"/>
      <c r="K32" s="865"/>
      <c r="L32" s="866"/>
      <c r="M32" s="866"/>
      <c r="N32" s="866"/>
      <c r="O32" s="866"/>
      <c r="P32" s="866"/>
      <c r="Q32" s="866"/>
      <c r="R32" s="866"/>
      <c r="S32" s="866"/>
      <c r="T32" s="866"/>
      <c r="U32" s="866"/>
      <c r="V32" s="866"/>
    </row>
    <row r="33" spans="1:22" s="412" customFormat="1" ht="15">
      <c r="A33" s="864"/>
      <c r="B33" s="878" t="s">
        <v>349</v>
      </c>
      <c r="C33" s="878"/>
      <c r="D33" s="878"/>
      <c r="E33" s="879"/>
      <c r="F33" s="880"/>
      <c r="G33" s="878"/>
      <c r="H33" s="870"/>
      <c r="I33" s="867"/>
      <c r="J33" s="865"/>
      <c r="K33" s="865"/>
      <c r="L33" s="866"/>
      <c r="M33" s="866"/>
      <c r="N33" s="866"/>
      <c r="O33" s="866"/>
      <c r="P33" s="866"/>
      <c r="Q33" s="866"/>
      <c r="R33" s="866"/>
      <c r="S33" s="866"/>
      <c r="T33" s="866"/>
      <c r="U33" s="866"/>
      <c r="V33" s="866"/>
    </row>
    <row r="34" spans="1:22" s="412" customFormat="1" ht="15">
      <c r="A34" s="864"/>
      <c r="B34" s="878" t="s">
        <v>350</v>
      </c>
      <c r="C34" s="878"/>
      <c r="D34" s="878"/>
      <c r="E34" s="879"/>
      <c r="F34" s="880"/>
      <c r="G34" s="878"/>
      <c r="H34" s="870"/>
      <c r="I34" s="867"/>
      <c r="J34" s="865"/>
      <c r="K34" s="865"/>
      <c r="L34" s="866"/>
      <c r="M34" s="866"/>
      <c r="N34" s="866"/>
      <c r="O34" s="866"/>
      <c r="P34" s="866"/>
      <c r="Q34" s="866"/>
      <c r="R34" s="866"/>
      <c r="S34" s="866"/>
      <c r="T34" s="866"/>
      <c r="U34" s="866"/>
      <c r="V34" s="866"/>
    </row>
    <row r="35" spans="1:22" s="412" customFormat="1" ht="15">
      <c r="A35" s="864"/>
      <c r="B35" s="878" t="s">
        <v>351</v>
      </c>
      <c r="C35" s="878"/>
      <c r="D35" s="878"/>
      <c r="E35" s="879"/>
      <c r="F35" s="880"/>
      <c r="G35" s="878"/>
      <c r="H35" s="870"/>
      <c r="I35" s="867"/>
      <c r="J35" s="865"/>
      <c r="K35" s="865"/>
      <c r="L35" s="866"/>
      <c r="M35" s="866"/>
      <c r="N35" s="866"/>
      <c r="O35" s="866"/>
      <c r="P35" s="866"/>
      <c r="Q35" s="866"/>
      <c r="R35" s="866"/>
      <c r="S35" s="866"/>
      <c r="T35" s="866"/>
      <c r="U35" s="866"/>
      <c r="V35" s="866"/>
    </row>
    <row r="36" spans="5:8" ht="15">
      <c r="E36" s="378"/>
      <c r="G36" s="13"/>
      <c r="H36" s="152"/>
    </row>
    <row r="37" spans="1:9" ht="15">
      <c r="A37" s="36" t="s">
        <v>185</v>
      </c>
      <c r="G37" s="13"/>
      <c r="H37" s="13"/>
      <c r="I37" s="151"/>
    </row>
    <row r="38" spans="7:9" ht="15">
      <c r="G38" s="13"/>
      <c r="H38" s="13"/>
      <c r="I38" s="151"/>
    </row>
    <row r="39" spans="1:9" ht="15">
      <c r="A39" s="36" t="s">
        <v>264</v>
      </c>
      <c r="G39" s="13"/>
      <c r="H39" s="152"/>
      <c r="I39" s="222"/>
    </row>
    <row r="40" spans="7:9" ht="15">
      <c r="G40" s="13"/>
      <c r="H40" s="152"/>
      <c r="I40" s="222"/>
    </row>
    <row r="41" spans="1:9" ht="15">
      <c r="A41" s="36" t="s">
        <v>187</v>
      </c>
      <c r="G41" s="13"/>
      <c r="H41" s="152"/>
      <c r="I41" s="222"/>
    </row>
    <row r="42" spans="7:9" ht="15">
      <c r="G42" s="13"/>
      <c r="H42" s="13"/>
      <c r="I42" s="13"/>
    </row>
    <row r="43" spans="1:9" ht="15">
      <c r="A43" s="159" t="s">
        <v>704</v>
      </c>
      <c r="B43" s="159"/>
      <c r="C43" s="159"/>
      <c r="D43" s="755"/>
      <c r="E43" s="756"/>
      <c r="F43" s="755"/>
      <c r="G43" s="737"/>
      <c r="H43" s="150"/>
      <c r="I43" s="13"/>
    </row>
    <row r="44" spans="1:9" ht="15">
      <c r="A44" s="379"/>
      <c r="B44" s="160"/>
      <c r="C44" s="160"/>
      <c r="E44" s="160"/>
      <c r="H44" s="13"/>
      <c r="I44" s="13"/>
    </row>
    <row r="45" spans="2:6" ht="15">
      <c r="B45" s="269"/>
      <c r="C45" s="269"/>
      <c r="D45" s="284"/>
      <c r="E45" s="269"/>
      <c r="F45" s="380"/>
    </row>
    <row r="46" spans="8:9" ht="15">
      <c r="H46" s="152" t="s">
        <v>188</v>
      </c>
      <c r="I46" s="222"/>
    </row>
    <row r="47" spans="8:9" ht="15">
      <c r="H47" s="152" t="s">
        <v>189</v>
      </c>
      <c r="I47" s="222"/>
    </row>
    <row r="48" spans="8:9" ht="15">
      <c r="H48" s="152" t="s">
        <v>190</v>
      </c>
      <c r="I48" s="222"/>
    </row>
  </sheetData>
  <sheetProtection/>
  <mergeCells count="2">
    <mergeCell ref="J2:K2"/>
    <mergeCell ref="A21:F21"/>
  </mergeCells>
  <printOptions/>
  <pageMargins left="0.7874015748031497" right="0.7874015748031497" top="0.8801041666666667" bottom="0.984251968503937" header="0.5118110236220472" footer="0.5118110236220472"/>
  <pageSetup horizontalDpi="600" verticalDpi="600" orientation="landscape" paperSize="9" scale="64" r:id="rId1"/>
  <headerFooter alignWithMargins="0">
    <oddHeader>&amp;LZałącznik nr 1
Przetarg nieograniczony nr 11/PN/15 na dostawy wyrobów medycznych jednorazowego użytku oraz materiałów zużywalnych, pakiet nr 20</oddHeader>
  </headerFooter>
  <colBreaks count="1" manualBreakCount="1">
    <brk id="12" max="65535" man="1"/>
  </colBreaks>
</worksheet>
</file>

<file path=xl/worksheets/sheet21.xml><?xml version="1.0" encoding="utf-8"?>
<worksheet xmlns="http://schemas.openxmlformats.org/spreadsheetml/2006/main" xmlns:r="http://schemas.openxmlformats.org/officeDocument/2006/relationships">
  <dimension ref="A1:IS56"/>
  <sheetViews>
    <sheetView view="pageLayout" zoomScaleSheetLayoutView="100" workbookViewId="0" topLeftCell="A40">
      <selection activeCell="E4" sqref="E4"/>
    </sheetView>
  </sheetViews>
  <sheetFormatPr defaultColWidth="9.00390625" defaultRowHeight="12.75"/>
  <cols>
    <col min="1" max="1" width="4.00390625" style="42" customWidth="1"/>
    <col min="2" max="2" width="46.125" style="42" customWidth="1"/>
    <col min="3" max="3" width="8.75390625" style="42" customWidth="1"/>
    <col min="4" max="4" width="10.25390625" style="42" customWidth="1"/>
    <col min="5" max="5" width="15.125" style="165" customWidth="1"/>
    <col min="6" max="6" width="14.875" style="42" customWidth="1"/>
    <col min="7" max="7" width="17.125" style="150" customWidth="1"/>
    <col min="8" max="8" width="9.375" style="42" customWidth="1"/>
    <col min="9" max="9" width="17.00390625" style="42" customWidth="1"/>
    <col min="10" max="16384" width="9.125" style="42" customWidth="1"/>
  </cols>
  <sheetData>
    <row r="1" spans="1:9" ht="34.5" customHeight="1">
      <c r="A1" s="172" t="s">
        <v>116</v>
      </c>
      <c r="B1" s="172" t="s">
        <v>117</v>
      </c>
      <c r="C1" s="172" t="s">
        <v>118</v>
      </c>
      <c r="D1" s="172" t="s">
        <v>307</v>
      </c>
      <c r="E1" s="172" t="s">
        <v>444</v>
      </c>
      <c r="F1" s="263" t="s">
        <v>290</v>
      </c>
      <c r="G1" s="808" t="s">
        <v>291</v>
      </c>
      <c r="H1" s="807" t="s">
        <v>447</v>
      </c>
      <c r="I1" s="417" t="s">
        <v>366</v>
      </c>
    </row>
    <row r="2" spans="1:9" ht="15">
      <c r="A2" s="172" t="s">
        <v>449</v>
      </c>
      <c r="B2" s="172" t="s">
        <v>450</v>
      </c>
      <c r="C2" s="166" t="s">
        <v>451</v>
      </c>
      <c r="D2" s="166" t="s">
        <v>452</v>
      </c>
      <c r="E2" s="166" t="s">
        <v>453</v>
      </c>
      <c r="F2" s="166" t="s">
        <v>454</v>
      </c>
      <c r="G2" s="166" t="s">
        <v>455</v>
      </c>
      <c r="H2" s="166" t="s">
        <v>456</v>
      </c>
      <c r="I2" s="166" t="s">
        <v>457</v>
      </c>
    </row>
    <row r="3" spans="1:16" ht="45">
      <c r="A3" s="179" t="s">
        <v>449</v>
      </c>
      <c r="B3" s="177" t="s">
        <v>278</v>
      </c>
      <c r="C3" s="264" t="s">
        <v>459</v>
      </c>
      <c r="D3" s="202">
        <v>1000</v>
      </c>
      <c r="E3" s="809"/>
      <c r="F3" s="810"/>
      <c r="G3" s="275"/>
      <c r="H3" s="811"/>
      <c r="I3" s="227"/>
      <c r="N3" s="810"/>
      <c r="O3" s="859"/>
      <c r="P3" s="860"/>
    </row>
    <row r="4" spans="1:16" ht="16.5" customHeight="1">
      <c r="A4" s="179" t="s">
        <v>450</v>
      </c>
      <c r="B4" s="177" t="s">
        <v>352</v>
      </c>
      <c r="C4" s="264" t="s">
        <v>459</v>
      </c>
      <c r="D4" s="202">
        <v>30</v>
      </c>
      <c r="E4" s="809"/>
      <c r="F4" s="810"/>
      <c r="G4" s="275"/>
      <c r="H4" s="811"/>
      <c r="I4" s="227"/>
      <c r="N4" s="810"/>
      <c r="O4" s="859"/>
      <c r="P4" s="860"/>
    </row>
    <row r="5" spans="1:16" ht="16.5" customHeight="1">
      <c r="A5" s="179" t="s">
        <v>451</v>
      </c>
      <c r="B5" s="177" t="s">
        <v>353</v>
      </c>
      <c r="C5" s="264" t="s">
        <v>459</v>
      </c>
      <c r="D5" s="202">
        <v>35</v>
      </c>
      <c r="E5" s="809"/>
      <c r="F5" s="810"/>
      <c r="G5" s="275"/>
      <c r="H5" s="811"/>
      <c r="I5" s="227"/>
      <c r="N5" s="810"/>
      <c r="O5" s="859"/>
      <c r="P5" s="860"/>
    </row>
    <row r="6" spans="1:16" ht="16.5" customHeight="1">
      <c r="A6" s="179" t="s">
        <v>452</v>
      </c>
      <c r="B6" s="194" t="s">
        <v>354</v>
      </c>
      <c r="C6" s="213" t="s">
        <v>459</v>
      </c>
      <c r="D6" s="202">
        <v>20</v>
      </c>
      <c r="E6" s="809"/>
      <c r="F6" s="810"/>
      <c r="G6" s="275"/>
      <c r="H6" s="811"/>
      <c r="I6" s="227"/>
      <c r="N6" s="810"/>
      <c r="O6" s="859"/>
      <c r="P6" s="860"/>
    </row>
    <row r="7" spans="1:16" ht="30" customHeight="1">
      <c r="A7" s="179" t="s">
        <v>453</v>
      </c>
      <c r="B7" s="177" t="s">
        <v>629</v>
      </c>
      <c r="C7" s="264" t="s">
        <v>459</v>
      </c>
      <c r="D7" s="202">
        <v>50</v>
      </c>
      <c r="E7" s="809"/>
      <c r="F7" s="810"/>
      <c r="G7" s="275"/>
      <c r="H7" s="811"/>
      <c r="I7" s="227"/>
      <c r="N7" s="810"/>
      <c r="O7" s="859"/>
      <c r="P7" s="860"/>
    </row>
    <row r="8" spans="1:16" ht="16.5" customHeight="1">
      <c r="A8" s="179" t="s">
        <v>454</v>
      </c>
      <c r="B8" s="177" t="s">
        <v>355</v>
      </c>
      <c r="C8" s="264" t="s">
        <v>459</v>
      </c>
      <c r="D8" s="202">
        <v>9000</v>
      </c>
      <c r="E8" s="809"/>
      <c r="F8" s="810"/>
      <c r="G8" s="275"/>
      <c r="H8" s="811"/>
      <c r="I8" s="227"/>
      <c r="N8" s="810"/>
      <c r="O8" s="859"/>
      <c r="P8" s="881"/>
    </row>
    <row r="9" spans="1:16" ht="16.5" customHeight="1">
      <c r="A9" s="179" t="s">
        <v>455</v>
      </c>
      <c r="B9" s="357" t="s">
        <v>356</v>
      </c>
      <c r="C9" s="213" t="s">
        <v>459</v>
      </c>
      <c r="D9" s="202">
        <v>12</v>
      </c>
      <c r="E9" s="809"/>
      <c r="F9" s="810"/>
      <c r="G9" s="275"/>
      <c r="H9" s="811"/>
      <c r="I9" s="227"/>
      <c r="N9" s="810"/>
      <c r="O9" s="859"/>
      <c r="P9" s="860"/>
    </row>
    <row r="10" spans="1:16" ht="30">
      <c r="A10" s="179" t="s">
        <v>456</v>
      </c>
      <c r="B10" s="177" t="s">
        <v>357</v>
      </c>
      <c r="C10" s="213" t="s">
        <v>459</v>
      </c>
      <c r="D10" s="202">
        <v>5000</v>
      </c>
      <c r="E10" s="809"/>
      <c r="F10" s="810"/>
      <c r="G10" s="275"/>
      <c r="H10" s="811"/>
      <c r="I10" s="227"/>
      <c r="N10" s="810"/>
      <c r="O10" s="859"/>
      <c r="P10" s="860"/>
    </row>
    <row r="11" spans="1:16" ht="16.5" customHeight="1">
      <c r="A11" s="179" t="s">
        <v>457</v>
      </c>
      <c r="B11" s="177" t="s">
        <v>358</v>
      </c>
      <c r="C11" s="166" t="s">
        <v>459</v>
      </c>
      <c r="D11" s="202">
        <v>100</v>
      </c>
      <c r="E11" s="809"/>
      <c r="F11" s="806"/>
      <c r="G11" s="275"/>
      <c r="H11" s="811"/>
      <c r="I11" s="227"/>
      <c r="N11" s="806"/>
      <c r="O11" s="859"/>
      <c r="P11" s="860"/>
    </row>
    <row r="12" spans="1:16" ht="39" customHeight="1">
      <c r="A12" s="179" t="s">
        <v>468</v>
      </c>
      <c r="B12" s="177" t="s">
        <v>279</v>
      </c>
      <c r="C12" s="166" t="s">
        <v>459</v>
      </c>
      <c r="D12" s="202">
        <v>50</v>
      </c>
      <c r="E12" s="809"/>
      <c r="F12" s="806"/>
      <c r="G12" s="275"/>
      <c r="H12" s="811"/>
      <c r="I12" s="227"/>
      <c r="N12" s="806"/>
      <c r="O12" s="859"/>
      <c r="P12" s="860"/>
    </row>
    <row r="13" spans="1:16" ht="89.25" customHeight="1">
      <c r="A13" s="179" t="s">
        <v>210</v>
      </c>
      <c r="B13" s="177" t="s">
        <v>133</v>
      </c>
      <c r="C13" s="166" t="s">
        <v>384</v>
      </c>
      <c r="D13" s="202">
        <v>20</v>
      </c>
      <c r="E13" s="809"/>
      <c r="F13" s="806"/>
      <c r="G13" s="275"/>
      <c r="H13" s="811"/>
      <c r="I13" s="227"/>
      <c r="N13" s="806"/>
      <c r="O13" s="859"/>
      <c r="P13" s="860"/>
    </row>
    <row r="14" spans="1:16" ht="30">
      <c r="A14" s="179" t="s">
        <v>212</v>
      </c>
      <c r="B14" s="177" t="s">
        <v>359</v>
      </c>
      <c r="C14" s="264" t="s">
        <v>459</v>
      </c>
      <c r="D14" s="202">
        <v>50</v>
      </c>
      <c r="E14" s="809"/>
      <c r="F14" s="810"/>
      <c r="G14" s="275"/>
      <c r="H14" s="811"/>
      <c r="I14" s="227"/>
      <c r="N14" s="810"/>
      <c r="O14" s="859"/>
      <c r="P14" s="860"/>
    </row>
    <row r="15" spans="1:16" ht="16.5" customHeight="1">
      <c r="A15" s="179" t="s">
        <v>214</v>
      </c>
      <c r="B15" s="177" t="s">
        <v>360</v>
      </c>
      <c r="C15" s="166" t="s">
        <v>161</v>
      </c>
      <c r="D15" s="202">
        <v>12</v>
      </c>
      <c r="E15" s="809"/>
      <c r="F15" s="810"/>
      <c r="G15" s="275"/>
      <c r="H15" s="811"/>
      <c r="I15" s="227"/>
      <c r="N15" s="810"/>
      <c r="O15" s="859"/>
      <c r="P15" s="860"/>
    </row>
    <row r="16" spans="1:16" ht="30">
      <c r="A16" s="179" t="s">
        <v>216</v>
      </c>
      <c r="B16" s="172" t="s">
        <v>63</v>
      </c>
      <c r="C16" s="264" t="s">
        <v>459</v>
      </c>
      <c r="D16" s="202">
        <v>2000</v>
      </c>
      <c r="E16" s="812"/>
      <c r="F16" s="810"/>
      <c r="G16" s="275"/>
      <c r="H16" s="811"/>
      <c r="I16" s="227"/>
      <c r="N16" s="810"/>
      <c r="O16" s="859"/>
      <c r="P16" s="860"/>
    </row>
    <row r="17" spans="1:16" ht="30">
      <c r="A17" s="179" t="s">
        <v>218</v>
      </c>
      <c r="B17" s="172" t="s">
        <v>64</v>
      </c>
      <c r="C17" s="264" t="s">
        <v>459</v>
      </c>
      <c r="D17" s="202">
        <v>1400</v>
      </c>
      <c r="E17" s="812"/>
      <c r="F17" s="810"/>
      <c r="G17" s="275"/>
      <c r="H17" s="811"/>
      <c r="I17" s="227"/>
      <c r="N17" s="810"/>
      <c r="O17" s="859"/>
      <c r="P17" s="860"/>
    </row>
    <row r="18" spans="1:16" ht="30">
      <c r="A18" s="179" t="s">
        <v>220</v>
      </c>
      <c r="B18" s="172" t="s">
        <v>65</v>
      </c>
      <c r="C18" s="264" t="s">
        <v>459</v>
      </c>
      <c r="D18" s="202">
        <v>700</v>
      </c>
      <c r="E18" s="809"/>
      <c r="F18" s="810"/>
      <c r="G18" s="275"/>
      <c r="H18" s="811"/>
      <c r="I18" s="227"/>
      <c r="N18" s="810"/>
      <c r="O18" s="859"/>
      <c r="P18" s="860"/>
    </row>
    <row r="19" spans="1:16" ht="30">
      <c r="A19" s="179" t="s">
        <v>222</v>
      </c>
      <c r="B19" s="172" t="s">
        <v>66</v>
      </c>
      <c r="C19" s="264" t="s">
        <v>459</v>
      </c>
      <c r="D19" s="202">
        <v>900</v>
      </c>
      <c r="E19" s="812"/>
      <c r="F19" s="810"/>
      <c r="G19" s="275"/>
      <c r="H19" s="811"/>
      <c r="I19" s="227"/>
      <c r="N19" s="810"/>
      <c r="O19" s="859"/>
      <c r="P19" s="860"/>
    </row>
    <row r="20" spans="1:16" ht="30">
      <c r="A20" s="179" t="s">
        <v>224</v>
      </c>
      <c r="B20" s="172" t="s">
        <v>67</v>
      </c>
      <c r="C20" s="264" t="s">
        <v>459</v>
      </c>
      <c r="D20" s="202">
        <v>450</v>
      </c>
      <c r="E20" s="809"/>
      <c r="F20" s="810"/>
      <c r="G20" s="275"/>
      <c r="H20" s="811"/>
      <c r="I20" s="227"/>
      <c r="N20" s="810"/>
      <c r="O20" s="859"/>
      <c r="P20" s="860"/>
    </row>
    <row r="21" spans="1:16" ht="45">
      <c r="A21" s="179" t="s">
        <v>226</v>
      </c>
      <c r="B21" s="172" t="s">
        <v>68</v>
      </c>
      <c r="C21" s="264" t="s">
        <v>459</v>
      </c>
      <c r="D21" s="202">
        <v>140</v>
      </c>
      <c r="E21" s="809"/>
      <c r="F21" s="810"/>
      <c r="G21" s="275"/>
      <c r="H21" s="811"/>
      <c r="I21" s="227"/>
      <c r="N21" s="810"/>
      <c r="O21" s="859"/>
      <c r="P21" s="860"/>
    </row>
    <row r="22" spans="1:16" ht="45">
      <c r="A22" s="179" t="s">
        <v>587</v>
      </c>
      <c r="B22" s="194" t="s">
        <v>69</v>
      </c>
      <c r="C22" s="213" t="s">
        <v>459</v>
      </c>
      <c r="D22" s="202">
        <v>20</v>
      </c>
      <c r="E22" s="809"/>
      <c r="F22" s="810"/>
      <c r="G22" s="275"/>
      <c r="H22" s="811"/>
      <c r="I22" s="227"/>
      <c r="N22" s="810"/>
      <c r="O22" s="859"/>
      <c r="P22" s="860"/>
    </row>
    <row r="23" spans="1:16" ht="30">
      <c r="A23" s="179" t="s">
        <v>589</v>
      </c>
      <c r="B23" s="172" t="s">
        <v>70</v>
      </c>
      <c r="C23" s="264" t="s">
        <v>459</v>
      </c>
      <c r="D23" s="202">
        <v>20000</v>
      </c>
      <c r="E23" s="809"/>
      <c r="F23" s="810"/>
      <c r="G23" s="275"/>
      <c r="H23" s="811"/>
      <c r="I23" s="227"/>
      <c r="N23" s="810"/>
      <c r="O23" s="859"/>
      <c r="P23" s="860"/>
    </row>
    <row r="24" spans="1:16" ht="30">
      <c r="A24" s="179" t="s">
        <v>591</v>
      </c>
      <c r="B24" s="172" t="s">
        <v>71</v>
      </c>
      <c r="C24" s="264" t="s">
        <v>459</v>
      </c>
      <c r="D24" s="202">
        <v>750</v>
      </c>
      <c r="E24" s="809"/>
      <c r="F24" s="810"/>
      <c r="G24" s="275"/>
      <c r="H24" s="811"/>
      <c r="I24" s="227"/>
      <c r="N24" s="810"/>
      <c r="O24" s="859"/>
      <c r="P24" s="860"/>
    </row>
    <row r="25" spans="1:16" ht="30">
      <c r="A25" s="179" t="s">
        <v>46</v>
      </c>
      <c r="B25" s="172" t="s">
        <v>72</v>
      </c>
      <c r="C25" s="264" t="s">
        <v>459</v>
      </c>
      <c r="D25" s="202">
        <v>400</v>
      </c>
      <c r="E25" s="809"/>
      <c r="F25" s="810"/>
      <c r="G25" s="275"/>
      <c r="H25" s="811"/>
      <c r="I25" s="227"/>
      <c r="N25" s="810"/>
      <c r="O25" s="859"/>
      <c r="P25" s="860"/>
    </row>
    <row r="26" spans="1:253" s="813" customFormat="1" ht="29.25" customHeight="1">
      <c r="A26" s="179" t="s">
        <v>368</v>
      </c>
      <c r="B26" s="172" t="s">
        <v>73</v>
      </c>
      <c r="C26" s="264" t="s">
        <v>459</v>
      </c>
      <c r="D26" s="1159">
        <v>2600</v>
      </c>
      <c r="E26" s="179"/>
      <c r="F26" s="172"/>
      <c r="G26" s="275"/>
      <c r="H26" s="811"/>
      <c r="I26" s="227"/>
      <c r="K26" s="814"/>
      <c r="L26" s="815"/>
      <c r="M26" s="653"/>
      <c r="N26" s="172"/>
      <c r="O26" s="859"/>
      <c r="P26" s="860"/>
      <c r="Q26" s="653"/>
      <c r="S26" s="814"/>
      <c r="T26" s="815"/>
      <c r="U26" s="653"/>
      <c r="W26" s="814"/>
      <c r="X26" s="815"/>
      <c r="Y26" s="653"/>
      <c r="AA26" s="814"/>
      <c r="AB26" s="815"/>
      <c r="AC26" s="653"/>
      <c r="AE26" s="814"/>
      <c r="AF26" s="815"/>
      <c r="AG26" s="653"/>
      <c r="AI26" s="814"/>
      <c r="AJ26" s="815"/>
      <c r="AK26" s="653"/>
      <c r="AM26" s="814"/>
      <c r="AN26" s="815"/>
      <c r="AO26" s="653"/>
      <c r="AQ26" s="814"/>
      <c r="AR26" s="815"/>
      <c r="AS26" s="653"/>
      <c r="AU26" s="814"/>
      <c r="AV26" s="815"/>
      <c r="AW26" s="653"/>
      <c r="AY26" s="814"/>
      <c r="AZ26" s="815"/>
      <c r="BA26" s="653"/>
      <c r="BC26" s="814"/>
      <c r="BD26" s="815"/>
      <c r="BE26" s="653"/>
      <c r="BG26" s="814"/>
      <c r="BH26" s="815"/>
      <c r="BI26" s="653"/>
      <c r="BK26" s="814"/>
      <c r="BL26" s="815"/>
      <c r="BM26" s="653"/>
      <c r="BO26" s="814"/>
      <c r="BP26" s="815"/>
      <c r="BQ26" s="653"/>
      <c r="BS26" s="814"/>
      <c r="BT26" s="815"/>
      <c r="BU26" s="653"/>
      <c r="BW26" s="814"/>
      <c r="BX26" s="815"/>
      <c r="BY26" s="653"/>
      <c r="CA26" s="814"/>
      <c r="CB26" s="815"/>
      <c r="CC26" s="653"/>
      <c r="CE26" s="814"/>
      <c r="CF26" s="815"/>
      <c r="CG26" s="653"/>
      <c r="CI26" s="814"/>
      <c r="CJ26" s="815"/>
      <c r="CK26" s="653"/>
      <c r="CM26" s="814"/>
      <c r="CN26" s="815"/>
      <c r="CO26" s="653"/>
      <c r="CQ26" s="814"/>
      <c r="CR26" s="815"/>
      <c r="CS26" s="653"/>
      <c r="CU26" s="814"/>
      <c r="CV26" s="815"/>
      <c r="CW26" s="653"/>
      <c r="CY26" s="814"/>
      <c r="CZ26" s="815"/>
      <c r="DA26" s="653"/>
      <c r="DC26" s="814"/>
      <c r="DD26" s="815"/>
      <c r="DE26" s="653"/>
      <c r="DG26" s="814"/>
      <c r="DH26" s="815"/>
      <c r="DI26" s="653"/>
      <c r="DK26" s="814"/>
      <c r="DL26" s="815"/>
      <c r="DM26" s="653"/>
      <c r="DO26" s="814"/>
      <c r="DP26" s="815"/>
      <c r="DQ26" s="653"/>
      <c r="DS26" s="814"/>
      <c r="DT26" s="815"/>
      <c r="DU26" s="653"/>
      <c r="DW26" s="814"/>
      <c r="DX26" s="815"/>
      <c r="DY26" s="653"/>
      <c r="EA26" s="814"/>
      <c r="EB26" s="815"/>
      <c r="EC26" s="653"/>
      <c r="EE26" s="814"/>
      <c r="EF26" s="815"/>
      <c r="EG26" s="653"/>
      <c r="EI26" s="814"/>
      <c r="EJ26" s="815"/>
      <c r="EK26" s="653"/>
      <c r="EM26" s="814"/>
      <c r="EN26" s="815"/>
      <c r="EO26" s="653"/>
      <c r="EQ26" s="814"/>
      <c r="ER26" s="815"/>
      <c r="ES26" s="653"/>
      <c r="EU26" s="814"/>
      <c r="EV26" s="815"/>
      <c r="EW26" s="653"/>
      <c r="EY26" s="814"/>
      <c r="EZ26" s="815"/>
      <c r="FA26" s="653"/>
      <c r="FC26" s="814"/>
      <c r="FD26" s="815"/>
      <c r="FE26" s="653"/>
      <c r="FG26" s="814"/>
      <c r="FH26" s="815"/>
      <c r="FI26" s="653"/>
      <c r="FK26" s="814"/>
      <c r="FL26" s="815"/>
      <c r="FM26" s="653"/>
      <c r="FO26" s="814"/>
      <c r="FP26" s="815"/>
      <c r="FQ26" s="653"/>
      <c r="FS26" s="814"/>
      <c r="FT26" s="815"/>
      <c r="FU26" s="653"/>
      <c r="FW26" s="814"/>
      <c r="FX26" s="815"/>
      <c r="FY26" s="653"/>
      <c r="GA26" s="814"/>
      <c r="GB26" s="815"/>
      <c r="GC26" s="653"/>
      <c r="GE26" s="814"/>
      <c r="GF26" s="815"/>
      <c r="GG26" s="653"/>
      <c r="GI26" s="814"/>
      <c r="GJ26" s="815"/>
      <c r="GK26" s="653"/>
      <c r="GM26" s="814"/>
      <c r="GN26" s="815"/>
      <c r="GO26" s="653"/>
      <c r="GQ26" s="814"/>
      <c r="GR26" s="815"/>
      <c r="GS26" s="653"/>
      <c r="GU26" s="814"/>
      <c r="GV26" s="815"/>
      <c r="GW26" s="653"/>
      <c r="GY26" s="814"/>
      <c r="GZ26" s="815"/>
      <c r="HA26" s="653"/>
      <c r="HC26" s="814"/>
      <c r="HD26" s="815"/>
      <c r="HE26" s="653"/>
      <c r="HG26" s="814"/>
      <c r="HH26" s="815"/>
      <c r="HI26" s="653"/>
      <c r="HK26" s="814"/>
      <c r="HL26" s="815"/>
      <c r="HM26" s="653"/>
      <c r="HO26" s="814"/>
      <c r="HP26" s="815"/>
      <c r="HQ26" s="653"/>
      <c r="HS26" s="814"/>
      <c r="HT26" s="815"/>
      <c r="HU26" s="653"/>
      <c r="HW26" s="814"/>
      <c r="HX26" s="815"/>
      <c r="HY26" s="653"/>
      <c r="IA26" s="814"/>
      <c r="IB26" s="815"/>
      <c r="IC26" s="653"/>
      <c r="IE26" s="814"/>
      <c r="IF26" s="815"/>
      <c r="IG26" s="653"/>
      <c r="II26" s="814"/>
      <c r="IJ26" s="815"/>
      <c r="IK26" s="653"/>
      <c r="IM26" s="814"/>
      <c r="IN26" s="815"/>
      <c r="IO26" s="653"/>
      <c r="IQ26" s="814"/>
      <c r="IR26" s="815"/>
      <c r="IS26" s="653"/>
    </row>
    <row r="27" spans="1:16" ht="30">
      <c r="A27" s="179" t="s">
        <v>370</v>
      </c>
      <c r="B27" s="177" t="s">
        <v>74</v>
      </c>
      <c r="C27" s="166" t="s">
        <v>459</v>
      </c>
      <c r="D27" s="202">
        <v>3</v>
      </c>
      <c r="E27" s="809"/>
      <c r="F27" s="810"/>
      <c r="G27" s="275"/>
      <c r="H27" s="811"/>
      <c r="I27" s="227"/>
      <c r="N27" s="810"/>
      <c r="O27" s="859"/>
      <c r="P27" s="860"/>
    </row>
    <row r="28" spans="1:16" ht="30">
      <c r="A28" s="179" t="s">
        <v>372</v>
      </c>
      <c r="B28" s="177" t="s">
        <v>13</v>
      </c>
      <c r="C28" s="166" t="s">
        <v>459</v>
      </c>
      <c r="D28" s="202">
        <v>40</v>
      </c>
      <c r="E28" s="816"/>
      <c r="F28" s="810"/>
      <c r="G28" s="275"/>
      <c r="H28" s="811"/>
      <c r="I28" s="227"/>
      <c r="N28" s="810"/>
      <c r="O28" s="859"/>
      <c r="P28" s="860"/>
    </row>
    <row r="29" spans="1:16" ht="16.5" customHeight="1">
      <c r="A29" s="179" t="s">
        <v>374</v>
      </c>
      <c r="B29" s="229" t="s">
        <v>75</v>
      </c>
      <c r="C29" s="213" t="s">
        <v>459</v>
      </c>
      <c r="D29" s="202">
        <v>8</v>
      </c>
      <c r="E29" s="809"/>
      <c r="F29" s="810"/>
      <c r="G29" s="275"/>
      <c r="H29" s="811"/>
      <c r="I29" s="227"/>
      <c r="N29" s="810"/>
      <c r="O29" s="859"/>
      <c r="P29" s="860"/>
    </row>
    <row r="30" spans="1:16" ht="45">
      <c r="A30" s="179" t="s">
        <v>376</v>
      </c>
      <c r="B30" s="172" t="s">
        <v>76</v>
      </c>
      <c r="C30" s="264" t="s">
        <v>459</v>
      </c>
      <c r="D30" s="202">
        <v>40</v>
      </c>
      <c r="E30" s="809"/>
      <c r="F30" s="810"/>
      <c r="G30" s="275"/>
      <c r="H30" s="811"/>
      <c r="I30" s="227"/>
      <c r="N30" s="810"/>
      <c r="O30" s="859"/>
      <c r="P30" s="860"/>
    </row>
    <row r="31" spans="1:16" ht="30">
      <c r="A31" s="179" t="s">
        <v>378</v>
      </c>
      <c r="B31" s="172" t="s">
        <v>77</v>
      </c>
      <c r="C31" s="264" t="s">
        <v>459</v>
      </c>
      <c r="D31" s="202">
        <v>150</v>
      </c>
      <c r="E31" s="809"/>
      <c r="F31" s="810"/>
      <c r="G31" s="275"/>
      <c r="H31" s="811"/>
      <c r="I31" s="227"/>
      <c r="N31" s="810"/>
      <c r="O31" s="859"/>
      <c r="P31" s="860"/>
    </row>
    <row r="32" spans="1:16" ht="30">
      <c r="A32" s="179" t="s">
        <v>380</v>
      </c>
      <c r="B32" s="177" t="s">
        <v>419</v>
      </c>
      <c r="C32" s="264" t="s">
        <v>161</v>
      </c>
      <c r="D32" s="202">
        <v>60</v>
      </c>
      <c r="E32" s="809"/>
      <c r="F32" s="810"/>
      <c r="G32" s="275"/>
      <c r="H32" s="811"/>
      <c r="I32" s="227"/>
      <c r="N32" s="810"/>
      <c r="O32" s="859"/>
      <c r="P32" s="860"/>
    </row>
    <row r="33" spans="1:16" ht="16.5" customHeight="1">
      <c r="A33" s="179" t="s">
        <v>382</v>
      </c>
      <c r="B33" s="172" t="s">
        <v>420</v>
      </c>
      <c r="C33" s="264" t="s">
        <v>459</v>
      </c>
      <c r="D33" s="202">
        <v>1000</v>
      </c>
      <c r="E33" s="809"/>
      <c r="F33" s="810"/>
      <c r="G33" s="275"/>
      <c r="H33" s="811"/>
      <c r="I33" s="227"/>
      <c r="N33" s="810"/>
      <c r="O33" s="859"/>
      <c r="P33" s="860"/>
    </row>
    <row r="34" spans="1:16" ht="45">
      <c r="A34" s="179" t="s">
        <v>385</v>
      </c>
      <c r="B34" s="172" t="s">
        <v>42</v>
      </c>
      <c r="C34" s="213" t="s">
        <v>459</v>
      </c>
      <c r="D34" s="202">
        <v>20</v>
      </c>
      <c r="E34" s="809"/>
      <c r="F34" s="810"/>
      <c r="G34" s="275"/>
      <c r="H34" s="811"/>
      <c r="I34" s="227"/>
      <c r="N34" s="810"/>
      <c r="O34" s="859"/>
      <c r="P34" s="860"/>
    </row>
    <row r="35" spans="1:16" ht="30">
      <c r="A35" s="179" t="s">
        <v>387</v>
      </c>
      <c r="B35" s="420" t="s">
        <v>421</v>
      </c>
      <c r="C35" s="248" t="s">
        <v>459</v>
      </c>
      <c r="D35" s="421">
        <v>1700</v>
      </c>
      <c r="E35" s="817"/>
      <c r="F35" s="818"/>
      <c r="G35" s="275"/>
      <c r="H35" s="811"/>
      <c r="I35" s="227"/>
      <c r="N35" s="818"/>
      <c r="O35" s="859"/>
      <c r="P35" s="860"/>
    </row>
    <row r="36" spans="1:16" ht="15">
      <c r="A36" s="179" t="s">
        <v>389</v>
      </c>
      <c r="B36" s="423" t="s">
        <v>422</v>
      </c>
      <c r="C36" s="166" t="s">
        <v>459</v>
      </c>
      <c r="D36" s="202">
        <v>20</v>
      </c>
      <c r="E36" s="809"/>
      <c r="F36" s="819"/>
      <c r="G36" s="275"/>
      <c r="H36" s="811"/>
      <c r="I36" s="227"/>
      <c r="J36" s="820"/>
      <c r="K36" s="271"/>
      <c r="L36" s="160"/>
      <c r="N36" s="819"/>
      <c r="O36" s="859"/>
      <c r="P36" s="860"/>
    </row>
    <row r="37" spans="1:16" ht="15">
      <c r="A37" s="179" t="s">
        <v>391</v>
      </c>
      <c r="B37" s="423" t="s">
        <v>423</v>
      </c>
      <c r="C37" s="166" t="s">
        <v>459</v>
      </c>
      <c r="D37" s="202">
        <v>40</v>
      </c>
      <c r="E37" s="809"/>
      <c r="F37" s="819"/>
      <c r="G37" s="275"/>
      <c r="H37" s="811"/>
      <c r="I37" s="227"/>
      <c r="J37" s="820"/>
      <c r="K37" s="271"/>
      <c r="L37" s="160"/>
      <c r="N37" s="819"/>
      <c r="O37" s="859"/>
      <c r="P37" s="860"/>
    </row>
    <row r="38" spans="1:12" ht="22.5" customHeight="1">
      <c r="A38" s="821"/>
      <c r="B38" s="260"/>
      <c r="C38" s="822"/>
      <c r="D38" s="823"/>
      <c r="E38" s="445"/>
      <c r="F38" s="822" t="s">
        <v>181</v>
      </c>
      <c r="G38" s="824"/>
      <c r="H38" s="824"/>
      <c r="I38" s="824"/>
      <c r="J38" s="271"/>
      <c r="K38" s="271"/>
      <c r="L38" s="271"/>
    </row>
    <row r="40" spans="1:9" ht="15">
      <c r="A40" s="281" t="s">
        <v>182</v>
      </c>
      <c r="B40" s="281"/>
      <c r="C40" s="281"/>
      <c r="D40" s="281"/>
      <c r="E40" s="281"/>
      <c r="F40" s="281"/>
      <c r="G40" s="281"/>
      <c r="H40" s="363"/>
      <c r="I40" s="150"/>
    </row>
    <row r="41" spans="1:9" ht="15">
      <c r="A41" s="825"/>
      <c r="B41" s="825"/>
      <c r="C41" s="825"/>
      <c r="D41" s="825"/>
      <c r="E41" s="825"/>
      <c r="F41" s="825"/>
      <c r="G41" s="825"/>
      <c r="H41" s="825"/>
      <c r="I41" s="150"/>
    </row>
    <row r="42" spans="1:9" ht="15">
      <c r="A42" s="42" t="s">
        <v>183</v>
      </c>
      <c r="E42" s="42"/>
      <c r="F42" s="282"/>
      <c r="G42" s="42"/>
      <c r="H42" s="826"/>
      <c r="I42" s="150"/>
    </row>
    <row r="43" spans="5:9" ht="15">
      <c r="E43" s="42"/>
      <c r="F43" s="282"/>
      <c r="G43" s="42"/>
      <c r="H43" s="826"/>
      <c r="I43" s="150"/>
    </row>
    <row r="44" spans="1:9" ht="15">
      <c r="A44" s="42" t="s">
        <v>184</v>
      </c>
      <c r="E44" s="42"/>
      <c r="F44" s="282"/>
      <c r="G44" s="42"/>
      <c r="H44" s="826"/>
      <c r="I44" s="150"/>
    </row>
    <row r="45" spans="5:9" ht="15">
      <c r="E45" s="42"/>
      <c r="F45" s="282"/>
      <c r="G45" s="42"/>
      <c r="H45" s="826"/>
      <c r="I45" s="150"/>
    </row>
    <row r="46" spans="1:7" ht="15">
      <c r="A46" s="42" t="s">
        <v>185</v>
      </c>
      <c r="E46" s="42"/>
      <c r="F46" s="282"/>
      <c r="G46" s="42"/>
    </row>
    <row r="47" spans="5:7" ht="15">
      <c r="E47" s="42"/>
      <c r="F47" s="282"/>
      <c r="G47" s="42"/>
    </row>
    <row r="48" spans="1:7" ht="15">
      <c r="A48" s="42" t="s">
        <v>264</v>
      </c>
      <c r="E48" s="42"/>
      <c r="G48" s="42"/>
    </row>
    <row r="49" spans="5:9" ht="15">
      <c r="E49" s="42"/>
      <c r="H49" s="283"/>
      <c r="I49" s="827"/>
    </row>
    <row r="50" spans="1:8" ht="15">
      <c r="A50" s="42" t="s">
        <v>187</v>
      </c>
      <c r="E50" s="42"/>
      <c r="H50" s="283"/>
    </row>
    <row r="51" spans="5:8" ht="15">
      <c r="E51" s="42"/>
      <c r="H51" s="283"/>
    </row>
    <row r="52" spans="1:8" ht="15">
      <c r="A52" s="159" t="s">
        <v>704</v>
      </c>
      <c r="B52" s="159"/>
      <c r="C52" s="159"/>
      <c r="D52" s="755"/>
      <c r="E52" s="756"/>
      <c r="F52" s="755"/>
      <c r="G52" s="737"/>
      <c r="H52" s="150"/>
    </row>
    <row r="53" spans="1:7" ht="15">
      <c r="A53" s="271"/>
      <c r="B53" s="160"/>
      <c r="C53" s="160"/>
      <c r="E53" s="42"/>
      <c r="G53" s="42"/>
    </row>
    <row r="54" spans="2:9" ht="15">
      <c r="B54" s="269"/>
      <c r="C54" s="269"/>
      <c r="D54" s="284"/>
      <c r="E54" s="284"/>
      <c r="F54" s="828"/>
      <c r="G54" s="150" t="s">
        <v>188</v>
      </c>
      <c r="H54" s="283"/>
      <c r="I54" s="827"/>
    </row>
    <row r="55" spans="7:8" ht="15">
      <c r="G55" s="150" t="s">
        <v>189</v>
      </c>
      <c r="H55" s="283"/>
    </row>
    <row r="56" spans="7:8" ht="15">
      <c r="G56" s="150" t="s">
        <v>190</v>
      </c>
      <c r="H56" s="283"/>
    </row>
  </sheetData>
  <sheetProtection selectLockedCells="1" selectUnlockedCells="1"/>
  <printOptions/>
  <pageMargins left="0.1701388888888889" right="0.5" top="0.560625" bottom="0.26944444444444443" header="0.1701388888888889" footer="0.1597222222222222"/>
  <pageSetup horizontalDpi="600" verticalDpi="600" orientation="landscape" paperSize="9" scale="78" r:id="rId1"/>
  <headerFooter alignWithMargins="0">
    <oddHeader>&amp;LZałącznik nr 1
Przetarg nieograniczony nr 11/PN/15 na dostawy wyrobów medycznych jednorazowego użytku oraz materiałów zużywalnych, pakiet nr 21</oddHeader>
  </headerFooter>
  <rowBreaks count="2" manualBreakCount="2">
    <brk id="21" max="13" man="1"/>
    <brk id="39" max="255" man="1"/>
  </rowBreaks>
</worksheet>
</file>

<file path=xl/worksheets/sheet22.xml><?xml version="1.0" encoding="utf-8"?>
<worksheet xmlns="http://schemas.openxmlformats.org/spreadsheetml/2006/main" xmlns:r="http://schemas.openxmlformats.org/officeDocument/2006/relationships">
  <dimension ref="A1:M35"/>
  <sheetViews>
    <sheetView view="pageLayout" zoomScaleSheetLayoutView="100" workbookViewId="0" topLeftCell="A13">
      <selection activeCell="B5" sqref="B5"/>
    </sheetView>
  </sheetViews>
  <sheetFormatPr defaultColWidth="9.00390625" defaultRowHeight="12.75"/>
  <cols>
    <col min="1" max="1" width="4.25390625" style="13" customWidth="1"/>
    <col min="2" max="2" width="29.75390625" style="165" customWidth="1"/>
    <col min="3" max="3" width="9.625" style="13" customWidth="1"/>
    <col min="4" max="4" width="12.375" style="424" customWidth="1"/>
    <col min="5" max="5" width="20.25390625" style="13" customWidth="1"/>
    <col min="6" max="6" width="16.00390625" style="152" customWidth="1"/>
    <col min="7" max="7" width="17.625" style="152" customWidth="1"/>
    <col min="8" max="8" width="9.75390625" style="13" customWidth="1"/>
    <col min="9" max="9" width="22.75390625" style="152" customWidth="1"/>
    <col min="10" max="16384" width="9.125" style="13" customWidth="1"/>
  </cols>
  <sheetData>
    <row r="1" spans="1:9" ht="46.5" customHeight="1">
      <c r="A1" s="169" t="s">
        <v>116</v>
      </c>
      <c r="B1" s="169" t="s">
        <v>117</v>
      </c>
      <c r="C1" s="169" t="s">
        <v>118</v>
      </c>
      <c r="D1" s="224" t="s">
        <v>313</v>
      </c>
      <c r="E1" s="166" t="s">
        <v>444</v>
      </c>
      <c r="F1" s="327" t="s">
        <v>290</v>
      </c>
      <c r="G1" s="425" t="s">
        <v>291</v>
      </c>
      <c r="H1" s="375" t="s">
        <v>424</v>
      </c>
      <c r="I1" s="327" t="s">
        <v>425</v>
      </c>
    </row>
    <row r="2" spans="1:9" ht="15">
      <c r="A2" s="166" t="s">
        <v>449</v>
      </c>
      <c r="B2" s="166" t="s">
        <v>450</v>
      </c>
      <c r="C2" s="166" t="s">
        <v>451</v>
      </c>
      <c r="D2" s="166" t="s">
        <v>452</v>
      </c>
      <c r="E2" s="166" t="s">
        <v>453</v>
      </c>
      <c r="F2" s="166" t="s">
        <v>454</v>
      </c>
      <c r="G2" s="166" t="s">
        <v>455</v>
      </c>
      <c r="H2" s="166" t="s">
        <v>456</v>
      </c>
      <c r="I2" s="166" t="s">
        <v>457</v>
      </c>
    </row>
    <row r="3" spans="1:13" ht="30">
      <c r="A3" s="193" t="s">
        <v>449</v>
      </c>
      <c r="B3" s="178" t="s">
        <v>426</v>
      </c>
      <c r="C3" s="193" t="s">
        <v>459</v>
      </c>
      <c r="D3" s="426">
        <v>8</v>
      </c>
      <c r="E3" s="427"/>
      <c r="F3" s="174"/>
      <c r="G3" s="327"/>
      <c r="H3" s="707"/>
      <c r="I3" s="176"/>
      <c r="K3" s="156"/>
      <c r="L3" s="916"/>
      <c r="M3" s="836"/>
    </row>
    <row r="4" spans="1:13" ht="60">
      <c r="A4" s="193" t="s">
        <v>450</v>
      </c>
      <c r="B4" s="325" t="s">
        <v>427</v>
      </c>
      <c r="C4" s="166" t="s">
        <v>545</v>
      </c>
      <c r="D4" s="426">
        <v>3</v>
      </c>
      <c r="E4" s="428"/>
      <c r="F4" s="174"/>
      <c r="G4" s="327"/>
      <c r="H4" s="707"/>
      <c r="I4" s="176"/>
      <c r="K4" s="156"/>
      <c r="L4" s="916"/>
      <c r="M4" s="836"/>
    </row>
    <row r="5" spans="1:13" ht="75">
      <c r="A5" s="193" t="s">
        <v>451</v>
      </c>
      <c r="B5" s="325" t="s">
        <v>428</v>
      </c>
      <c r="C5" s="166" t="s">
        <v>545</v>
      </c>
      <c r="D5" s="426">
        <v>3</v>
      </c>
      <c r="E5" s="428"/>
      <c r="F5" s="174"/>
      <c r="G5" s="327"/>
      <c r="H5" s="707"/>
      <c r="I5" s="176"/>
      <c r="K5" s="156"/>
      <c r="L5" s="916"/>
      <c r="M5" s="836"/>
    </row>
    <row r="6" spans="1:13" ht="60">
      <c r="A6" s="193" t="s">
        <v>452</v>
      </c>
      <c r="B6" s="325" t="s">
        <v>14</v>
      </c>
      <c r="C6" s="166" t="s">
        <v>459</v>
      </c>
      <c r="D6" s="426">
        <v>480</v>
      </c>
      <c r="E6" s="428"/>
      <c r="F6" s="174"/>
      <c r="G6" s="327"/>
      <c r="H6" s="707"/>
      <c r="I6" s="176"/>
      <c r="K6" s="156"/>
      <c r="L6" s="916"/>
      <c r="M6" s="836"/>
    </row>
    <row r="7" spans="1:13" ht="90">
      <c r="A7" s="193" t="s">
        <v>453</v>
      </c>
      <c r="B7" s="325" t="s">
        <v>429</v>
      </c>
      <c r="C7" s="166" t="s">
        <v>545</v>
      </c>
      <c r="D7" s="426">
        <v>7</v>
      </c>
      <c r="E7" s="280"/>
      <c r="F7" s="174"/>
      <c r="G7" s="327"/>
      <c r="H7" s="707"/>
      <c r="I7" s="176"/>
      <c r="K7" s="156"/>
      <c r="L7" s="916"/>
      <c r="M7" s="836"/>
    </row>
    <row r="8" spans="1:13" ht="41.25" customHeight="1">
      <c r="A8" s="193" t="s">
        <v>454</v>
      </c>
      <c r="B8" s="201" t="s">
        <v>430</v>
      </c>
      <c r="C8" s="193" t="s">
        <v>459</v>
      </c>
      <c r="D8" s="426">
        <v>19000</v>
      </c>
      <c r="E8" s="202"/>
      <c r="F8" s="199"/>
      <c r="G8" s="327"/>
      <c r="H8" s="707"/>
      <c r="I8" s="176"/>
      <c r="K8" s="355"/>
      <c r="L8" s="916"/>
      <c r="M8" s="836"/>
    </row>
    <row r="9" spans="1:13" ht="25.5" customHeight="1">
      <c r="A9" s="193" t="s">
        <v>455</v>
      </c>
      <c r="B9" s="429" t="s">
        <v>431</v>
      </c>
      <c r="C9" s="248" t="s">
        <v>432</v>
      </c>
      <c r="D9" s="430">
        <v>10</v>
      </c>
      <c r="E9" s="431"/>
      <c r="F9" s="432"/>
      <c r="G9" s="327"/>
      <c r="H9" s="707"/>
      <c r="I9" s="176"/>
      <c r="K9" s="156"/>
      <c r="L9" s="916"/>
      <c r="M9" s="836"/>
    </row>
    <row r="10" spans="1:13" s="151" customFormat="1" ht="75">
      <c r="A10" s="193" t="s">
        <v>456</v>
      </c>
      <c r="B10" s="434" t="s">
        <v>433</v>
      </c>
      <c r="C10" s="67" t="s">
        <v>545</v>
      </c>
      <c r="D10" s="435">
        <v>70</v>
      </c>
      <c r="E10" s="436"/>
      <c r="F10" s="437"/>
      <c r="G10" s="327"/>
      <c r="H10" s="707"/>
      <c r="I10" s="176"/>
      <c r="K10" s="954"/>
      <c r="L10" s="916"/>
      <c r="M10" s="836"/>
    </row>
    <row r="11" spans="1:13" ht="120">
      <c r="A11" s="193" t="s">
        <v>457</v>
      </c>
      <c r="B11" s="77" t="s">
        <v>56</v>
      </c>
      <c r="C11" s="75" t="s">
        <v>459</v>
      </c>
      <c r="D11" s="435">
        <v>10</v>
      </c>
      <c r="E11" s="49"/>
      <c r="F11" s="437"/>
      <c r="G11" s="327"/>
      <c r="H11" s="707"/>
      <c r="I11" s="176"/>
      <c r="K11" s="532"/>
      <c r="L11" s="916"/>
      <c r="M11" s="836"/>
    </row>
    <row r="12" spans="1:13" ht="21.75" customHeight="1">
      <c r="A12" s="193" t="s">
        <v>468</v>
      </c>
      <c r="B12" s="358" t="s">
        <v>434</v>
      </c>
      <c r="C12" s="440" t="s">
        <v>459</v>
      </c>
      <c r="D12" s="441">
        <v>8</v>
      </c>
      <c r="E12" s="442"/>
      <c r="F12" s="443"/>
      <c r="G12" s="327"/>
      <c r="H12" s="707"/>
      <c r="I12" s="176"/>
      <c r="K12" s="651"/>
      <c r="L12" s="916"/>
      <c r="M12" s="836"/>
    </row>
    <row r="13" spans="1:13" ht="33" customHeight="1">
      <c r="A13" s="192" t="s">
        <v>210</v>
      </c>
      <c r="B13" s="215" t="s">
        <v>435</v>
      </c>
      <c r="C13" s="192" t="s">
        <v>459</v>
      </c>
      <c r="D13" s="430">
        <v>450</v>
      </c>
      <c r="E13" s="421"/>
      <c r="F13" s="444"/>
      <c r="G13" s="433"/>
      <c r="H13" s="956"/>
      <c r="I13" s="957"/>
      <c r="K13" s="355"/>
      <c r="L13" s="916"/>
      <c r="M13" s="836"/>
    </row>
    <row r="14" spans="1:13" ht="45.75" customHeight="1">
      <c r="A14" s="249">
        <v>12</v>
      </c>
      <c r="B14" s="955" t="s">
        <v>630</v>
      </c>
      <c r="C14" s="249" t="s">
        <v>459</v>
      </c>
      <c r="D14" s="435">
        <v>5</v>
      </c>
      <c r="E14" s="80"/>
      <c r="F14" s="964"/>
      <c r="G14" s="438"/>
      <c r="H14" s="770"/>
      <c r="I14" s="439"/>
      <c r="K14" s="355"/>
      <c r="L14" s="916"/>
      <c r="M14" s="836"/>
    </row>
    <row r="15" spans="1:9" ht="29.25" customHeight="1">
      <c r="A15" s="965"/>
      <c r="B15" s="445"/>
      <c r="C15" s="958"/>
      <c r="D15" s="959"/>
      <c r="E15" s="960" t="s">
        <v>19</v>
      </c>
      <c r="F15" s="961"/>
      <c r="G15" s="962"/>
      <c r="H15" s="963"/>
      <c r="I15" s="962"/>
    </row>
    <row r="16" spans="1:9" ht="15">
      <c r="A16" s="159"/>
      <c r="I16" s="223"/>
    </row>
    <row r="17" spans="1:9" ht="15">
      <c r="A17" s="184" t="s">
        <v>182</v>
      </c>
      <c r="B17" s="184"/>
      <c r="C17" s="184"/>
      <c r="D17" s="184"/>
      <c r="E17" s="184"/>
      <c r="F17" s="184"/>
      <c r="G17" s="37"/>
      <c r="H17" s="152"/>
      <c r="I17" s="223"/>
    </row>
    <row r="18" spans="1:9" ht="15">
      <c r="A18" s="185"/>
      <c r="B18" s="185"/>
      <c r="C18" s="185"/>
      <c r="D18" s="185"/>
      <c r="E18" s="185"/>
      <c r="F18" s="185"/>
      <c r="G18" s="185"/>
      <c r="H18" s="152"/>
      <c r="I18" s="13"/>
    </row>
    <row r="19" spans="1:8" ht="15">
      <c r="A19" s="13" t="s">
        <v>183</v>
      </c>
      <c r="B19" s="13"/>
      <c r="D19" s="13"/>
      <c r="E19" s="186"/>
      <c r="F19" s="13"/>
      <c r="G19" s="187"/>
      <c r="H19" s="152"/>
    </row>
    <row r="20" spans="2:8" ht="15">
      <c r="B20" s="13"/>
      <c r="D20" s="13"/>
      <c r="E20" s="186"/>
      <c r="F20" s="13"/>
      <c r="G20" s="187"/>
      <c r="H20" s="152"/>
    </row>
    <row r="21" spans="1:8" ht="15">
      <c r="A21" s="13" t="s">
        <v>184</v>
      </c>
      <c r="B21" s="13"/>
      <c r="D21" s="13"/>
      <c r="E21" s="186"/>
      <c r="F21" s="13"/>
      <c r="G21" s="187"/>
      <c r="H21" s="152"/>
    </row>
    <row r="22" spans="2:9" ht="15">
      <c r="B22" s="13"/>
      <c r="D22" s="13"/>
      <c r="E22" s="186"/>
      <c r="F22" s="13"/>
      <c r="G22" s="187"/>
      <c r="H22" s="152"/>
      <c r="I22" s="151"/>
    </row>
    <row r="23" spans="1:9" ht="15">
      <c r="A23" s="13" t="s">
        <v>185</v>
      </c>
      <c r="B23" s="13"/>
      <c r="D23" s="13"/>
      <c r="E23" s="186"/>
      <c r="F23" s="13"/>
      <c r="G23" s="13"/>
      <c r="I23" s="151"/>
    </row>
    <row r="24" spans="2:9" ht="15">
      <c r="B24" s="13"/>
      <c r="D24" s="13"/>
      <c r="E24" s="186"/>
      <c r="F24" s="13"/>
      <c r="G24" s="13"/>
      <c r="I24" s="151"/>
    </row>
    <row r="25" spans="1:9" ht="15">
      <c r="A25" s="13" t="s">
        <v>264</v>
      </c>
      <c r="B25" s="13"/>
      <c r="D25" s="13"/>
      <c r="F25" s="13"/>
      <c r="G25" s="13"/>
      <c r="I25" s="151"/>
    </row>
    <row r="26" spans="2:9" ht="15">
      <c r="B26" s="13"/>
      <c r="D26" s="13"/>
      <c r="F26" s="13"/>
      <c r="G26" s="13"/>
      <c r="H26" s="158"/>
      <c r="I26" s="446"/>
    </row>
    <row r="27" spans="1:9" ht="15">
      <c r="A27" s="13" t="s">
        <v>187</v>
      </c>
      <c r="B27" s="13"/>
      <c r="D27" s="13"/>
      <c r="F27" s="13"/>
      <c r="G27" s="13"/>
      <c r="I27" s="151"/>
    </row>
    <row r="28" spans="2:9" ht="15">
      <c r="B28" s="13"/>
      <c r="D28" s="13"/>
      <c r="F28" s="13"/>
      <c r="G28" s="13"/>
      <c r="I28" s="151"/>
    </row>
    <row r="29" spans="1:9" ht="15">
      <c r="A29" s="159" t="s">
        <v>704</v>
      </c>
      <c r="B29" s="159"/>
      <c r="C29" s="159"/>
      <c r="D29" s="755"/>
      <c r="E29" s="756"/>
      <c r="F29" s="755"/>
      <c r="G29" s="737"/>
      <c r="I29" s="151"/>
    </row>
    <row r="30" spans="1:9" ht="15">
      <c r="A30" s="159"/>
      <c r="B30" s="160"/>
      <c r="C30" s="160"/>
      <c r="D30" s="13"/>
      <c r="E30" s="42"/>
      <c r="I30" s="151"/>
    </row>
    <row r="31" spans="2:5" ht="15">
      <c r="B31" s="269"/>
      <c r="C31" s="269"/>
      <c r="D31" s="284"/>
      <c r="E31" s="316"/>
    </row>
    <row r="33" spans="6:7" ht="15">
      <c r="F33" s="152" t="s">
        <v>188</v>
      </c>
      <c r="G33" s="222"/>
    </row>
    <row r="34" spans="6:7" ht="15">
      <c r="F34" s="152" t="s">
        <v>189</v>
      </c>
      <c r="G34" s="222"/>
    </row>
    <row r="35" spans="6:7" ht="15">
      <c r="F35" s="152" t="s">
        <v>190</v>
      </c>
      <c r="G35" s="222"/>
    </row>
  </sheetData>
  <sheetProtection selectLockedCells="1" selectUnlockedCells="1"/>
  <printOptions/>
  <pageMargins left="0.2361111111111111" right="0.31527777777777777" top="0.7003125" bottom="0.4722222222222222" header="0.27569444444444446" footer="0.19652777777777777"/>
  <pageSetup horizontalDpi="600" verticalDpi="600" orientation="landscape" paperSize="9" scale="83" r:id="rId1"/>
  <headerFooter alignWithMargins="0">
    <oddHeader>&amp;LZałącznik nr 1
Przetarg nieograniczony nr 11/PN/15 na dostawy wyrobów medycznych jednorazowego użytku oraz materiałów zużywalnych, pakiet nr 22</oddHeader>
  </headerFooter>
</worksheet>
</file>

<file path=xl/worksheets/sheet23.xml><?xml version="1.0" encoding="utf-8"?>
<worksheet xmlns="http://schemas.openxmlformats.org/spreadsheetml/2006/main" xmlns:r="http://schemas.openxmlformats.org/officeDocument/2006/relationships">
  <dimension ref="A1:M25"/>
  <sheetViews>
    <sheetView view="pageLayout" zoomScaleSheetLayoutView="100" workbookViewId="0" topLeftCell="A1">
      <selection activeCell="I8" sqref="I8"/>
    </sheetView>
  </sheetViews>
  <sheetFormatPr defaultColWidth="9.00390625" defaultRowHeight="12.75"/>
  <cols>
    <col min="1" max="1" width="6.125" style="13" customWidth="1"/>
    <col min="2" max="2" width="33.625" style="13" customWidth="1"/>
    <col min="3" max="3" width="9.125" style="13" customWidth="1"/>
    <col min="4" max="4" width="13.125" style="165" customWidth="1"/>
    <col min="5" max="5" width="17.75390625" style="37" customWidth="1"/>
    <col min="6" max="6" width="15.625" style="13" customWidth="1"/>
    <col min="7" max="7" width="15.75390625" style="13" customWidth="1"/>
    <col min="8" max="8" width="7.875" style="13" customWidth="1"/>
    <col min="9" max="9" width="20.125" style="13" customWidth="1"/>
    <col min="10" max="16384" width="9.125" style="13" customWidth="1"/>
  </cols>
  <sheetData>
    <row r="1" spans="1:9" ht="30">
      <c r="A1" s="208" t="s">
        <v>116</v>
      </c>
      <c r="B1" s="209" t="s">
        <v>117</v>
      </c>
      <c r="C1" s="209" t="s">
        <v>118</v>
      </c>
      <c r="D1" s="208" t="s">
        <v>300</v>
      </c>
      <c r="E1" s="166" t="s">
        <v>444</v>
      </c>
      <c r="F1" s="263" t="s">
        <v>437</v>
      </c>
      <c r="G1" s="208" t="s">
        <v>291</v>
      </c>
      <c r="H1" s="208" t="s">
        <v>333</v>
      </c>
      <c r="I1" s="208" t="s">
        <v>438</v>
      </c>
    </row>
    <row r="2" spans="1:9" ht="15">
      <c r="A2" s="166" t="s">
        <v>449</v>
      </c>
      <c r="B2" s="166" t="s">
        <v>450</v>
      </c>
      <c r="C2" s="166" t="s">
        <v>451</v>
      </c>
      <c r="D2" s="166" t="s">
        <v>452</v>
      </c>
      <c r="E2" s="166" t="s">
        <v>453</v>
      </c>
      <c r="F2" s="166" t="s">
        <v>454</v>
      </c>
      <c r="G2" s="166" t="s">
        <v>455</v>
      </c>
      <c r="H2" s="166" t="s">
        <v>456</v>
      </c>
      <c r="I2" s="166" t="s">
        <v>457</v>
      </c>
    </row>
    <row r="3" spans="1:13" ht="90">
      <c r="A3" s="201" t="s">
        <v>449</v>
      </c>
      <c r="B3" s="201" t="s">
        <v>197</v>
      </c>
      <c r="C3" s="193" t="s">
        <v>459</v>
      </c>
      <c r="D3" s="829">
        <v>1400</v>
      </c>
      <c r="E3" s="830"/>
      <c r="F3" s="211"/>
      <c r="G3" s="831"/>
      <c r="H3" s="730"/>
      <c r="I3" s="834"/>
      <c r="K3" s="1066"/>
      <c r="L3" s="916"/>
      <c r="M3" s="836"/>
    </row>
    <row r="4" spans="1:13" ht="13.5" customHeight="1">
      <c r="A4" s="1236" t="s">
        <v>19</v>
      </c>
      <c r="B4" s="1236"/>
      <c r="C4" s="1236"/>
      <c r="D4" s="1236"/>
      <c r="E4" s="1236"/>
      <c r="F4" s="1236"/>
      <c r="G4" s="831"/>
      <c r="H4" s="730"/>
      <c r="I4" s="832"/>
      <c r="M4" s="849"/>
    </row>
    <row r="5" ht="15">
      <c r="J5" s="484"/>
    </row>
    <row r="6" spans="1:10" ht="15">
      <c r="A6" s="184" t="s">
        <v>182</v>
      </c>
      <c r="B6" s="184"/>
      <c r="C6" s="184"/>
      <c r="D6" s="184"/>
      <c r="E6" s="184"/>
      <c r="F6" s="184"/>
      <c r="G6" s="37"/>
      <c r="H6" s="152"/>
      <c r="I6" s="223"/>
      <c r="J6" s="484"/>
    </row>
    <row r="7" spans="1:10" ht="15">
      <c r="A7" s="185"/>
      <c r="B7" s="185"/>
      <c r="C7" s="185"/>
      <c r="D7" s="185"/>
      <c r="E7" s="185"/>
      <c r="F7" s="185"/>
      <c r="G7" s="185"/>
      <c r="H7" s="152"/>
      <c r="I7" s="223"/>
      <c r="J7" s="484"/>
    </row>
    <row r="8" spans="1:10" ht="15">
      <c r="A8" s="13" t="s">
        <v>183</v>
      </c>
      <c r="D8" s="13"/>
      <c r="E8" s="186"/>
      <c r="G8" s="187"/>
      <c r="H8" s="152"/>
      <c r="J8" s="484"/>
    </row>
    <row r="9" spans="4:10" ht="15">
      <c r="D9" s="13"/>
      <c r="E9" s="186"/>
      <c r="G9" s="187"/>
      <c r="H9" s="152"/>
      <c r="I9" s="152"/>
      <c r="J9" s="484"/>
    </row>
    <row r="10" spans="1:10" ht="15">
      <c r="A10" s="13" t="s">
        <v>184</v>
      </c>
      <c r="D10" s="13"/>
      <c r="E10" s="186"/>
      <c r="G10" s="187"/>
      <c r="H10" s="152"/>
      <c r="I10" s="152"/>
      <c r="J10" s="484"/>
    </row>
    <row r="11" spans="4:10" ht="15">
      <c r="D11" s="13"/>
      <c r="E11" s="186"/>
      <c r="G11" s="187"/>
      <c r="H11" s="152"/>
      <c r="I11" s="152"/>
      <c r="J11" s="234"/>
    </row>
    <row r="12" spans="1:10" ht="15">
      <c r="A12" s="13" t="s">
        <v>185</v>
      </c>
      <c r="D12" s="13"/>
      <c r="E12" s="186"/>
      <c r="I12" s="151"/>
      <c r="J12" s="234"/>
    </row>
    <row r="13" spans="4:10" ht="15">
      <c r="D13" s="13"/>
      <c r="E13" s="186"/>
      <c r="I13" s="151"/>
      <c r="J13" s="234"/>
    </row>
    <row r="14" spans="1:10" ht="15">
      <c r="A14" s="13" t="s">
        <v>264</v>
      </c>
      <c r="D14" s="13"/>
      <c r="E14" s="13"/>
      <c r="I14" s="151"/>
      <c r="J14" s="234"/>
    </row>
    <row r="15" spans="4:10" ht="15">
      <c r="D15" s="13"/>
      <c r="E15" s="13"/>
      <c r="H15" s="158"/>
      <c r="I15" s="151"/>
      <c r="J15" s="234"/>
    </row>
    <row r="16" spans="1:10" ht="15">
      <c r="A16" s="13" t="s">
        <v>187</v>
      </c>
      <c r="D16" s="13"/>
      <c r="E16" s="13"/>
      <c r="I16" s="446"/>
      <c r="J16" s="234"/>
    </row>
    <row r="17" spans="4:10" ht="15">
      <c r="D17" s="13"/>
      <c r="E17" s="13"/>
      <c r="I17" s="151"/>
      <c r="J17" s="234"/>
    </row>
    <row r="18" spans="1:10" ht="15">
      <c r="A18" s="159" t="s">
        <v>704</v>
      </c>
      <c r="B18" s="159"/>
      <c r="C18" s="159"/>
      <c r="D18" s="755"/>
      <c r="E18" s="756"/>
      <c r="F18" s="755"/>
      <c r="G18" s="737"/>
      <c r="I18" s="151"/>
      <c r="J18" s="234"/>
    </row>
    <row r="19" spans="1:10" ht="15">
      <c r="A19" s="159"/>
      <c r="B19" s="160"/>
      <c r="C19" s="160"/>
      <c r="D19" s="13"/>
      <c r="E19" s="42"/>
      <c r="I19" s="151"/>
      <c r="J19" s="234"/>
    </row>
    <row r="20" spans="2:9" ht="15">
      <c r="B20" s="269"/>
      <c r="C20" s="269"/>
      <c r="D20" s="284"/>
      <c r="E20" s="316"/>
      <c r="I20" s="151"/>
    </row>
    <row r="22" spans="6:7" ht="15">
      <c r="F22" s="152" t="s">
        <v>188</v>
      </c>
      <c r="G22" s="222"/>
    </row>
    <row r="23" spans="6:7" ht="15">
      <c r="F23" s="152" t="s">
        <v>189</v>
      </c>
      <c r="G23" s="222"/>
    </row>
    <row r="24" spans="6:7" ht="15">
      <c r="F24" s="152" t="s">
        <v>190</v>
      </c>
      <c r="G24" s="222"/>
    </row>
    <row r="25" ht="15">
      <c r="D25" s="833"/>
    </row>
  </sheetData>
  <sheetProtection selectLockedCells="1" selectUnlockedCells="1"/>
  <mergeCells count="1">
    <mergeCell ref="A4:F4"/>
  </mergeCells>
  <printOptions/>
  <pageMargins left="0.4798611111111111" right="0.5" top="1.0208333333333333" bottom="1" header="0.5" footer="0.5"/>
  <pageSetup horizontalDpi="600" verticalDpi="600" orientation="landscape" paperSize="9" scale="99" r:id="rId1"/>
  <headerFooter alignWithMargins="0">
    <oddHeader>&amp;LZałącznik nr 1
Przetarg nieograniczony nr 11/PN/15 na dostawy wyrobów medycznych jednorazowego użytku oraz materiałów zużywalnych, pakiet nr 23</oddHeader>
  </headerFooter>
</worksheet>
</file>

<file path=xl/worksheets/sheet24.xml><?xml version="1.0" encoding="utf-8"?>
<worksheet xmlns="http://schemas.openxmlformats.org/spreadsheetml/2006/main" xmlns:r="http://schemas.openxmlformats.org/officeDocument/2006/relationships">
  <dimension ref="A1:M24"/>
  <sheetViews>
    <sheetView view="pageBreakPreview" zoomScaleSheetLayoutView="100" workbookViewId="0" topLeftCell="A1">
      <selection activeCell="G13" sqref="G13"/>
    </sheetView>
  </sheetViews>
  <sheetFormatPr defaultColWidth="9.00390625" defaultRowHeight="12.75"/>
  <cols>
    <col min="1" max="1" width="4.25390625" style="34" customWidth="1"/>
    <col min="2" max="2" width="32.625" style="34" customWidth="1"/>
    <col min="3" max="3" width="9.75390625" style="34" customWidth="1"/>
    <col min="4" max="4" width="11.625" style="34" customWidth="1"/>
    <col min="5" max="5" width="16.00390625" style="34" customWidth="1"/>
    <col min="6" max="6" width="14.25390625" style="34" customWidth="1"/>
    <col min="7" max="7" width="16.00390625" style="489" customWidth="1"/>
    <col min="8" max="8" width="11.875" style="34" customWidth="1"/>
    <col min="9" max="9" width="19.25390625" style="34" customWidth="1"/>
    <col min="10" max="10" width="5.375" style="34" customWidth="1"/>
    <col min="11" max="12" width="11.875" style="34" customWidth="1"/>
    <col min="13" max="13" width="9.25390625" style="34" customWidth="1"/>
    <col min="14" max="16384" width="9.125" style="34" customWidth="1"/>
  </cols>
  <sheetData>
    <row r="1" spans="1:9" s="13" customFormat="1" ht="30">
      <c r="A1" s="208" t="s">
        <v>116</v>
      </c>
      <c r="B1" s="209" t="s">
        <v>117</v>
      </c>
      <c r="C1" s="209" t="s">
        <v>118</v>
      </c>
      <c r="D1" s="208" t="s">
        <v>334</v>
      </c>
      <c r="E1" s="166" t="s">
        <v>444</v>
      </c>
      <c r="F1" s="263" t="s">
        <v>437</v>
      </c>
      <c r="G1" s="208" t="s">
        <v>291</v>
      </c>
      <c r="H1" s="208" t="s">
        <v>333</v>
      </c>
      <c r="I1" s="208" t="s">
        <v>438</v>
      </c>
    </row>
    <row r="2" spans="1:12" s="13" customFormat="1" ht="15">
      <c r="A2" s="166" t="s">
        <v>449</v>
      </c>
      <c r="B2" s="166" t="s">
        <v>450</v>
      </c>
      <c r="C2" s="166" t="s">
        <v>451</v>
      </c>
      <c r="D2" s="166" t="s">
        <v>452</v>
      </c>
      <c r="E2" s="166" t="s">
        <v>453</v>
      </c>
      <c r="F2" s="166" t="s">
        <v>454</v>
      </c>
      <c r="G2" s="166" t="s">
        <v>455</v>
      </c>
      <c r="H2" s="166" t="s">
        <v>456</v>
      </c>
      <c r="I2" s="166" t="s">
        <v>457</v>
      </c>
      <c r="J2" s="223"/>
      <c r="L2" s="484"/>
    </row>
    <row r="3" spans="1:13" s="13" customFormat="1" ht="30">
      <c r="A3" s="213" t="s">
        <v>449</v>
      </c>
      <c r="B3" s="255" t="s">
        <v>439</v>
      </c>
      <c r="C3" s="213" t="s">
        <v>459</v>
      </c>
      <c r="D3" s="173">
        <v>1200</v>
      </c>
      <c r="E3" s="485"/>
      <c r="G3" s="486"/>
      <c r="H3" s="729"/>
      <c r="I3" s="227"/>
      <c r="K3" s="159"/>
      <c r="L3" s="967"/>
      <c r="M3" s="836"/>
    </row>
    <row r="4" spans="1:12" s="13" customFormat="1" ht="13.5" customHeight="1">
      <c r="A4" s="1220" t="s">
        <v>181</v>
      </c>
      <c r="B4" s="1220"/>
      <c r="C4" s="1220"/>
      <c r="D4" s="1220"/>
      <c r="E4" s="1220"/>
      <c r="F4" s="1220"/>
      <c r="G4" s="173"/>
      <c r="H4" s="487"/>
      <c r="I4" s="488"/>
      <c r="J4" s="152"/>
      <c r="K4" s="222"/>
      <c r="L4" s="484"/>
    </row>
    <row r="5" spans="7:12" s="13" customFormat="1" ht="15">
      <c r="G5" s="152"/>
      <c r="J5" s="152"/>
      <c r="K5" s="222"/>
      <c r="L5" s="484"/>
    </row>
    <row r="6" spans="1:12" ht="15">
      <c r="A6" s="184" t="s">
        <v>182</v>
      </c>
      <c r="B6" s="184"/>
      <c r="C6" s="184"/>
      <c r="D6" s="184"/>
      <c r="E6" s="184"/>
      <c r="F6" s="184"/>
      <c r="G6" s="184"/>
      <c r="H6" s="37"/>
      <c r="I6" s="152"/>
      <c r="J6" s="489"/>
      <c r="K6" s="490"/>
      <c r="L6" s="491"/>
    </row>
    <row r="7" spans="1:12" ht="15">
      <c r="A7" s="185"/>
      <c r="B7" s="185"/>
      <c r="C7" s="185"/>
      <c r="D7" s="185"/>
      <c r="E7" s="185"/>
      <c r="F7" s="185"/>
      <c r="G7" s="185"/>
      <c r="H7" s="185"/>
      <c r="I7" s="152"/>
      <c r="J7" s="492"/>
      <c r="K7" s="493"/>
      <c r="L7" s="494"/>
    </row>
    <row r="8" spans="1:12" ht="15">
      <c r="A8" s="13" t="s">
        <v>183</v>
      </c>
      <c r="B8" s="13"/>
      <c r="C8" s="13"/>
      <c r="D8" s="13"/>
      <c r="E8" s="13"/>
      <c r="F8" s="186"/>
      <c r="G8" s="13"/>
      <c r="H8" s="187"/>
      <c r="I8" s="152"/>
      <c r="J8" s="492"/>
      <c r="K8" s="493"/>
      <c r="L8" s="494"/>
    </row>
    <row r="9" spans="1:12" ht="15">
      <c r="A9" s="13"/>
      <c r="B9" s="13"/>
      <c r="C9" s="13"/>
      <c r="D9" s="13"/>
      <c r="E9" s="13"/>
      <c r="F9" s="186"/>
      <c r="G9" s="13"/>
      <c r="H9" s="187"/>
      <c r="I9" s="152"/>
      <c r="J9" s="492"/>
      <c r="K9" s="493"/>
      <c r="L9" s="494"/>
    </row>
    <row r="10" spans="1:12" ht="15">
      <c r="A10" s="13" t="s">
        <v>184</v>
      </c>
      <c r="B10" s="13"/>
      <c r="C10" s="13"/>
      <c r="D10" s="13"/>
      <c r="E10" s="13"/>
      <c r="F10" s="186"/>
      <c r="G10" s="13"/>
      <c r="H10" s="187"/>
      <c r="I10" s="152"/>
      <c r="J10" s="492"/>
      <c r="K10" s="493"/>
      <c r="L10" s="494"/>
    </row>
    <row r="11" spans="1:12" ht="15.75">
      <c r="A11" s="13"/>
      <c r="B11" s="13"/>
      <c r="C11" s="13"/>
      <c r="D11" s="13"/>
      <c r="E11" s="13"/>
      <c r="F11" s="186"/>
      <c r="G11" s="13"/>
      <c r="H11" s="187"/>
      <c r="I11" s="152"/>
      <c r="J11" s="495"/>
      <c r="K11" s="496"/>
      <c r="L11" s="494"/>
    </row>
    <row r="12" spans="1:12" ht="15">
      <c r="A12" s="13" t="s">
        <v>185</v>
      </c>
      <c r="B12" s="13"/>
      <c r="C12" s="13"/>
      <c r="D12" s="13"/>
      <c r="E12" s="13"/>
      <c r="F12" s="186"/>
      <c r="G12" s="13"/>
      <c r="H12" s="13"/>
      <c r="J12" s="492"/>
      <c r="K12" s="493"/>
      <c r="L12" s="494"/>
    </row>
    <row r="13" spans="1:12" ht="15">
      <c r="A13" s="13"/>
      <c r="B13" s="13"/>
      <c r="C13" s="13"/>
      <c r="D13" s="13"/>
      <c r="E13" s="13"/>
      <c r="F13" s="186"/>
      <c r="G13" s="13"/>
      <c r="H13" s="13"/>
      <c r="J13" s="492"/>
      <c r="K13" s="493"/>
      <c r="L13" s="494"/>
    </row>
    <row r="14" spans="1:12" ht="15">
      <c r="A14" s="13" t="s">
        <v>264</v>
      </c>
      <c r="B14" s="13"/>
      <c r="C14" s="13"/>
      <c r="D14" s="13"/>
      <c r="E14" s="13"/>
      <c r="F14" s="13"/>
      <c r="G14" s="13"/>
      <c r="H14" s="13"/>
      <c r="J14" s="492"/>
      <c r="K14" s="493"/>
      <c r="L14" s="494"/>
    </row>
    <row r="15" spans="1:12" ht="15">
      <c r="A15" s="13"/>
      <c r="B15" s="13"/>
      <c r="C15" s="13"/>
      <c r="D15" s="13"/>
      <c r="E15" s="13"/>
      <c r="F15" s="13"/>
      <c r="G15" s="13"/>
      <c r="H15" s="13"/>
      <c r="I15" s="158"/>
      <c r="J15" s="492"/>
      <c r="K15" s="493"/>
      <c r="L15" s="494"/>
    </row>
    <row r="16" spans="1:8" ht="15">
      <c r="A16" s="13" t="s">
        <v>187</v>
      </c>
      <c r="B16" s="13"/>
      <c r="C16" s="13"/>
      <c r="D16" s="13"/>
      <c r="E16" s="13"/>
      <c r="F16" s="13"/>
      <c r="G16" s="13"/>
      <c r="H16" s="13"/>
    </row>
    <row r="17" spans="1:8" ht="15">
      <c r="A17" s="13"/>
      <c r="B17" s="13"/>
      <c r="C17" s="13"/>
      <c r="D17" s="13"/>
      <c r="E17" s="13"/>
      <c r="F17" s="13"/>
      <c r="G17" s="13"/>
      <c r="H17" s="13"/>
    </row>
    <row r="18" spans="1:8" ht="15">
      <c r="A18" s="159" t="s">
        <v>704</v>
      </c>
      <c r="B18" s="159"/>
      <c r="C18" s="159"/>
      <c r="D18" s="755"/>
      <c r="E18" s="756"/>
      <c r="F18" s="755"/>
      <c r="G18" s="737"/>
      <c r="H18" s="13"/>
    </row>
    <row r="19" spans="1:8" ht="15">
      <c r="A19" s="159"/>
      <c r="B19" s="160"/>
      <c r="C19" s="160"/>
      <c r="D19" s="13"/>
      <c r="E19" s="13"/>
      <c r="F19" s="42"/>
      <c r="G19" s="152"/>
      <c r="H19" s="13"/>
    </row>
    <row r="20" spans="1:8" ht="15">
      <c r="A20" s="13"/>
      <c r="B20" s="269"/>
      <c r="C20" s="269"/>
      <c r="D20" s="284"/>
      <c r="E20" s="284"/>
      <c r="F20" s="316"/>
      <c r="G20" s="152"/>
      <c r="H20" s="13"/>
    </row>
    <row r="21" spans="1:8" ht="15">
      <c r="A21" s="13"/>
      <c r="B21" s="13"/>
      <c r="C21" s="13"/>
      <c r="D21" s="13"/>
      <c r="E21" s="13"/>
      <c r="F21" s="13"/>
      <c r="G21" s="152"/>
      <c r="H21" s="13"/>
    </row>
    <row r="22" spans="1:8" ht="15">
      <c r="A22" s="13"/>
      <c r="B22" s="13"/>
      <c r="C22" s="13"/>
      <c r="D22" s="13"/>
      <c r="E22" s="13"/>
      <c r="F22" s="13"/>
      <c r="G22" s="152" t="s">
        <v>188</v>
      </c>
      <c r="H22" s="222"/>
    </row>
    <row r="23" spans="1:8" ht="15">
      <c r="A23" s="13"/>
      <c r="B23" s="13"/>
      <c r="C23" s="13"/>
      <c r="D23" s="13"/>
      <c r="E23" s="13"/>
      <c r="F23" s="13"/>
      <c r="G23" s="152" t="s">
        <v>189</v>
      </c>
      <c r="H23" s="222"/>
    </row>
    <row r="24" spans="1:8" ht="15">
      <c r="A24" s="13"/>
      <c r="B24" s="13"/>
      <c r="C24" s="13"/>
      <c r="D24" s="13"/>
      <c r="E24" s="13"/>
      <c r="F24" s="13"/>
      <c r="G24" s="152" t="s">
        <v>190</v>
      </c>
      <c r="H24" s="222"/>
    </row>
  </sheetData>
  <sheetProtection selectLockedCells="1" selectUnlockedCells="1"/>
  <mergeCells count="1">
    <mergeCell ref="A4:F4"/>
  </mergeCells>
  <printOptions/>
  <pageMargins left="0.75" right="0.5" top="1" bottom="1" header="0.5" footer="0.5"/>
  <pageSetup horizontalDpi="600" verticalDpi="600" orientation="landscape" paperSize="9" r:id="rId1"/>
  <headerFooter alignWithMargins="0">
    <oddHeader>&amp;LZałącznik nr 1
Przetarg nieograniczony nr 11/PN/15 na dostawy wyrobów medycznych jednorazowego użytku oraz materiałów zużywalnych, pakiet nr 24</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O36"/>
  <sheetViews>
    <sheetView view="pageLayout" zoomScaleSheetLayoutView="100" workbookViewId="0" topLeftCell="A1">
      <selection activeCell="B8" sqref="B8"/>
    </sheetView>
  </sheetViews>
  <sheetFormatPr defaultColWidth="9.00390625" defaultRowHeight="12.75"/>
  <cols>
    <col min="1" max="1" width="5.25390625" style="151" customWidth="1"/>
    <col min="2" max="2" width="34.375" style="151" customWidth="1"/>
    <col min="3" max="3" width="6.625" style="278" customWidth="1"/>
    <col min="4" max="4" width="12.125" style="151" customWidth="1"/>
    <col min="5" max="5" width="15.00390625" style="151" customWidth="1"/>
    <col min="6" max="6" width="16.375" style="151" customWidth="1"/>
    <col min="7" max="7" width="18.75390625" style="151" customWidth="1"/>
    <col min="8" max="8" width="11.125" style="151" customWidth="1"/>
    <col min="9" max="9" width="18.625" style="151" customWidth="1"/>
    <col min="10" max="16384" width="9.125" style="151" customWidth="1"/>
  </cols>
  <sheetData>
    <row r="1" spans="1:9" ht="24" customHeight="1">
      <c r="A1" s="472" t="s">
        <v>116</v>
      </c>
      <c r="B1" s="473" t="s">
        <v>117</v>
      </c>
      <c r="C1" s="473" t="s">
        <v>118</v>
      </c>
      <c r="D1" s="472" t="s">
        <v>334</v>
      </c>
      <c r="E1" s="169" t="s">
        <v>444</v>
      </c>
      <c r="F1" s="375" t="s">
        <v>437</v>
      </c>
      <c r="G1" s="472" t="s">
        <v>291</v>
      </c>
      <c r="H1" s="472" t="s">
        <v>333</v>
      </c>
      <c r="I1" s="472" t="s">
        <v>438</v>
      </c>
    </row>
    <row r="2" spans="1:9" ht="15">
      <c r="A2" s="169" t="s">
        <v>449</v>
      </c>
      <c r="B2" s="169" t="s">
        <v>450</v>
      </c>
      <c r="C2" s="169" t="s">
        <v>451</v>
      </c>
      <c r="D2" s="169" t="s">
        <v>452</v>
      </c>
      <c r="E2" s="169" t="s">
        <v>453</v>
      </c>
      <c r="F2" s="169" t="s">
        <v>454</v>
      </c>
      <c r="G2" s="169" t="s">
        <v>455</v>
      </c>
      <c r="H2" s="169" t="s">
        <v>456</v>
      </c>
      <c r="I2" s="169" t="s">
        <v>457</v>
      </c>
    </row>
    <row r="3" spans="1:15" ht="75">
      <c r="A3" s="193">
        <v>1</v>
      </c>
      <c r="B3" s="1086" t="s">
        <v>440</v>
      </c>
      <c r="C3" s="193" t="s">
        <v>246</v>
      </c>
      <c r="D3" s="1087">
        <v>5</v>
      </c>
      <c r="E3" s="474"/>
      <c r="F3" s="1025"/>
      <c r="G3" s="328"/>
      <c r="H3" s="730"/>
      <c r="I3" s="475"/>
      <c r="L3" s="651"/>
      <c r="M3" s="1028"/>
      <c r="N3" s="921"/>
      <c r="O3" s="968"/>
    </row>
    <row r="4" spans="1:15" ht="45">
      <c r="A4" s="193">
        <v>2</v>
      </c>
      <c r="B4" s="1086" t="s">
        <v>441</v>
      </c>
      <c r="C4" s="193" t="s">
        <v>246</v>
      </c>
      <c r="D4" s="1087">
        <v>20</v>
      </c>
      <c r="E4" s="474"/>
      <c r="F4" s="1025"/>
      <c r="G4" s="328"/>
      <c r="H4" s="730"/>
      <c r="I4" s="475"/>
      <c r="L4" s="651"/>
      <c r="M4" s="1028"/>
      <c r="N4" s="921"/>
      <c r="O4" s="968"/>
    </row>
    <row r="5" spans="1:15" ht="120">
      <c r="A5" s="193">
        <v>3</v>
      </c>
      <c r="B5" s="1088" t="s">
        <v>664</v>
      </c>
      <c r="C5" s="193" t="s">
        <v>246</v>
      </c>
      <c r="D5" s="1089">
        <v>50</v>
      </c>
      <c r="E5" s="474"/>
      <c r="F5" s="1026"/>
      <c r="G5" s="328"/>
      <c r="H5" s="730"/>
      <c r="I5" s="475"/>
      <c r="L5" s="651"/>
      <c r="M5" s="1029"/>
      <c r="N5" s="921"/>
      <c r="O5" s="968"/>
    </row>
    <row r="6" spans="1:15" ht="30">
      <c r="A6" s="193">
        <v>4</v>
      </c>
      <c r="B6" s="1088" t="s">
        <v>642</v>
      </c>
      <c r="C6" s="193" t="s">
        <v>459</v>
      </c>
      <c r="D6" s="1089">
        <v>2</v>
      </c>
      <c r="E6" s="474"/>
      <c r="F6" s="1026"/>
      <c r="G6" s="328"/>
      <c r="H6" s="730"/>
      <c r="I6" s="475"/>
      <c r="L6" s="651"/>
      <c r="M6" s="1029"/>
      <c r="N6" s="921"/>
      <c r="O6" s="968"/>
    </row>
    <row r="7" spans="1:15" ht="30">
      <c r="A7" s="193">
        <v>5</v>
      </c>
      <c r="B7" s="1088" t="s">
        <v>643</v>
      </c>
      <c r="C7" s="193" t="s">
        <v>459</v>
      </c>
      <c r="D7" s="1089">
        <v>2</v>
      </c>
      <c r="E7" s="474"/>
      <c r="F7" s="1026"/>
      <c r="G7" s="328"/>
      <c r="H7" s="730"/>
      <c r="I7" s="475"/>
      <c r="L7" s="651"/>
      <c r="M7" s="1029"/>
      <c r="N7" s="921"/>
      <c r="O7" s="968"/>
    </row>
    <row r="8" spans="1:15" ht="105.75" customHeight="1">
      <c r="A8" s="193">
        <v>6</v>
      </c>
      <c r="B8" s="1086" t="s">
        <v>644</v>
      </c>
      <c r="C8" s="193" t="s">
        <v>459</v>
      </c>
      <c r="D8" s="1090">
        <v>400</v>
      </c>
      <c r="E8" s="474"/>
      <c r="F8" s="1021"/>
      <c r="G8" s="328"/>
      <c r="H8" s="730"/>
      <c r="I8" s="475"/>
      <c r="L8" s="651"/>
      <c r="M8" s="164"/>
      <c r="N8" s="921"/>
      <c r="O8" s="968"/>
    </row>
    <row r="9" spans="1:15" ht="105">
      <c r="A9" s="193">
        <v>7</v>
      </c>
      <c r="B9" s="1086" t="s">
        <v>645</v>
      </c>
      <c r="C9" s="193" t="s">
        <v>246</v>
      </c>
      <c r="D9" s="1090">
        <v>100</v>
      </c>
      <c r="E9" s="474"/>
      <c r="F9" s="1021"/>
      <c r="G9" s="328"/>
      <c r="H9" s="730"/>
      <c r="I9" s="475"/>
      <c r="L9" s="651"/>
      <c r="M9" s="164"/>
      <c r="N9" s="921"/>
      <c r="O9" s="968"/>
    </row>
    <row r="10" spans="1:15" ht="93" customHeight="1">
      <c r="A10" s="193">
        <v>8</v>
      </c>
      <c r="B10" s="1086" t="s">
        <v>669</v>
      </c>
      <c r="C10" s="193" t="s">
        <v>246</v>
      </c>
      <c r="D10" s="1091">
        <v>200</v>
      </c>
      <c r="E10" s="474"/>
      <c r="F10" s="1025"/>
      <c r="G10" s="328"/>
      <c r="H10" s="730"/>
      <c r="I10" s="475"/>
      <c r="L10" s="651"/>
      <c r="M10" s="1028"/>
      <c r="N10" s="921"/>
      <c r="O10" s="968"/>
    </row>
    <row r="11" spans="1:15" ht="75">
      <c r="A11" s="193">
        <v>9</v>
      </c>
      <c r="B11" s="1086" t="s">
        <v>646</v>
      </c>
      <c r="C11" s="193" t="s">
        <v>459</v>
      </c>
      <c r="D11" s="1092">
        <v>9</v>
      </c>
      <c r="E11" s="474"/>
      <c r="F11" s="1025"/>
      <c r="G11" s="328"/>
      <c r="H11" s="730"/>
      <c r="I11" s="475"/>
      <c r="L11" s="651"/>
      <c r="M11" s="164"/>
      <c r="N11" s="921"/>
      <c r="O11" s="968"/>
    </row>
    <row r="12" spans="1:15" ht="90">
      <c r="A12" s="193">
        <v>10</v>
      </c>
      <c r="B12" s="1086" t="s">
        <v>705</v>
      </c>
      <c r="C12" s="192" t="s">
        <v>246</v>
      </c>
      <c r="D12" s="1092">
        <v>5</v>
      </c>
      <c r="E12" s="476"/>
      <c r="F12" s="1025"/>
      <c r="G12" s="328"/>
      <c r="H12" s="730"/>
      <c r="I12" s="475"/>
      <c r="L12" s="651"/>
      <c r="M12" s="1028"/>
      <c r="N12" s="921"/>
      <c r="O12" s="968"/>
    </row>
    <row r="13" spans="1:15" ht="90">
      <c r="A13" s="477">
        <v>11</v>
      </c>
      <c r="B13" s="1093" t="s">
        <v>665</v>
      </c>
      <c r="C13" s="1017" t="s">
        <v>246</v>
      </c>
      <c r="D13" s="1094">
        <v>5</v>
      </c>
      <c r="E13" s="1018"/>
      <c r="F13" s="1027"/>
      <c r="G13" s="1019"/>
      <c r="H13" s="730"/>
      <c r="I13" s="1020"/>
      <c r="L13" s="651"/>
      <c r="M13" s="164"/>
      <c r="N13" s="921"/>
      <c r="O13" s="968"/>
    </row>
    <row r="14" spans="1:15" ht="45">
      <c r="A14" s="249">
        <v>12</v>
      </c>
      <c r="B14" s="1095" t="s">
        <v>666</v>
      </c>
      <c r="C14" s="1017" t="s">
        <v>246</v>
      </c>
      <c r="D14" s="1096">
        <v>4</v>
      </c>
      <c r="E14" s="478"/>
      <c r="F14" s="1022"/>
      <c r="G14" s="1019"/>
      <c r="H14" s="730"/>
      <c r="I14" s="1020"/>
      <c r="L14" s="651"/>
      <c r="M14" s="164"/>
      <c r="N14" s="921"/>
      <c r="O14" s="968"/>
    </row>
    <row r="15" spans="1:15" ht="60">
      <c r="A15" s="249">
        <v>13</v>
      </c>
      <c r="B15" s="1097" t="s">
        <v>667</v>
      </c>
      <c r="C15" s="1017" t="s">
        <v>246</v>
      </c>
      <c r="D15" s="1096">
        <v>2</v>
      </c>
      <c r="E15" s="478"/>
      <c r="F15" s="1023"/>
      <c r="G15" s="1019"/>
      <c r="H15" s="730"/>
      <c r="I15" s="1020"/>
      <c r="L15" s="651"/>
      <c r="M15" s="164"/>
      <c r="N15" s="921"/>
      <c r="O15" s="968"/>
    </row>
    <row r="16" spans="1:15" ht="75">
      <c r="A16" s="249">
        <v>14</v>
      </c>
      <c r="B16" s="1098" t="s">
        <v>668</v>
      </c>
      <c r="C16" s="1017" t="s">
        <v>246</v>
      </c>
      <c r="D16" s="1096">
        <v>2</v>
      </c>
      <c r="E16" s="478"/>
      <c r="F16" s="1024"/>
      <c r="G16" s="1019"/>
      <c r="H16" s="730"/>
      <c r="I16" s="1020"/>
      <c r="L16" s="651"/>
      <c r="M16" s="164"/>
      <c r="N16" s="921"/>
      <c r="O16" s="968"/>
    </row>
    <row r="17" spans="1:15" ht="90">
      <c r="A17" s="249">
        <v>15</v>
      </c>
      <c r="B17" s="1098" t="s">
        <v>647</v>
      </c>
      <c r="C17" s="1017" t="s">
        <v>246</v>
      </c>
      <c r="D17" s="1099">
        <v>3</v>
      </c>
      <c r="E17" s="478"/>
      <c r="F17" s="1024"/>
      <c r="G17" s="1019"/>
      <c r="H17" s="730"/>
      <c r="I17" s="1020"/>
      <c r="L17" s="651"/>
      <c r="M17" s="164"/>
      <c r="N17" s="921"/>
      <c r="O17" s="968"/>
    </row>
    <row r="18" spans="1:10" ht="15" customHeight="1">
      <c r="A18" s="1237" t="s">
        <v>19</v>
      </c>
      <c r="B18" s="1237"/>
      <c r="C18" s="1237"/>
      <c r="D18" s="1237"/>
      <c r="E18" s="1237"/>
      <c r="F18" s="1238"/>
      <c r="G18" s="447"/>
      <c r="H18" s="1016"/>
      <c r="I18" s="447"/>
      <c r="J18" s="479"/>
    </row>
    <row r="19" ht="15">
      <c r="J19" s="479"/>
    </row>
    <row r="20" spans="1:10" ht="15">
      <c r="A20" s="480" t="s">
        <v>182</v>
      </c>
      <c r="B20" s="480"/>
      <c r="C20" s="480"/>
      <c r="D20" s="480"/>
      <c r="E20" s="480"/>
      <c r="F20" s="480"/>
      <c r="G20" s="480"/>
      <c r="H20" s="480"/>
      <c r="I20" s="206"/>
      <c r="J20" s="479"/>
    </row>
    <row r="21" spans="1:10" ht="15">
      <c r="A21" s="448"/>
      <c r="B21" s="448"/>
      <c r="C21" s="448"/>
      <c r="D21" s="448"/>
      <c r="E21" s="448"/>
      <c r="F21" s="448"/>
      <c r="G21" s="448"/>
      <c r="H21" s="448"/>
      <c r="I21" s="206"/>
      <c r="J21" s="479"/>
    </row>
    <row r="22" spans="1:10" ht="15">
      <c r="A22" s="151" t="s">
        <v>183</v>
      </c>
      <c r="C22" s="151"/>
      <c r="F22" s="481"/>
      <c r="I22" s="206"/>
      <c r="J22" s="479"/>
    </row>
    <row r="23" spans="3:10" ht="15">
      <c r="C23" s="151"/>
      <c r="F23" s="481"/>
      <c r="I23" s="206"/>
      <c r="J23" s="479"/>
    </row>
    <row r="24" spans="1:10" ht="15">
      <c r="A24" s="151" t="s">
        <v>184</v>
      </c>
      <c r="C24" s="151"/>
      <c r="F24" s="481"/>
      <c r="I24" s="206"/>
      <c r="J24" s="446"/>
    </row>
    <row r="25" spans="3:10" ht="15">
      <c r="C25" s="151"/>
      <c r="F25" s="481"/>
      <c r="I25" s="206"/>
      <c r="J25" s="446"/>
    </row>
    <row r="26" spans="1:10" ht="15">
      <c r="A26" s="151" t="s">
        <v>185</v>
      </c>
      <c r="C26" s="151"/>
      <c r="F26" s="481"/>
      <c r="J26" s="446"/>
    </row>
    <row r="27" spans="3:10" ht="15">
      <c r="C27" s="151"/>
      <c r="F27" s="481"/>
      <c r="J27" s="446"/>
    </row>
    <row r="28" spans="1:10" ht="15">
      <c r="A28" s="151" t="s">
        <v>264</v>
      </c>
      <c r="C28" s="151"/>
      <c r="J28" s="446"/>
    </row>
    <row r="29" spans="3:10" ht="15">
      <c r="C29" s="151"/>
      <c r="I29" s="482"/>
      <c r="J29" s="446"/>
    </row>
    <row r="30" spans="1:10" ht="15">
      <c r="A30" s="151" t="s">
        <v>187</v>
      </c>
      <c r="C30" s="151"/>
      <c r="J30" s="446"/>
    </row>
    <row r="31" spans="3:10" ht="15">
      <c r="C31" s="151"/>
      <c r="J31" s="446"/>
    </row>
    <row r="32" spans="1:10" ht="15">
      <c r="A32" s="159" t="s">
        <v>704</v>
      </c>
      <c r="B32" s="159"/>
      <c r="C32" s="159"/>
      <c r="D32" s="755"/>
      <c r="E32" s="756"/>
      <c r="F32" s="755"/>
      <c r="G32" s="737"/>
      <c r="H32" s="13"/>
      <c r="J32" s="446"/>
    </row>
    <row r="33" spans="1:6" ht="15">
      <c r="A33" s="164"/>
      <c r="B33" s="370"/>
      <c r="C33" s="370"/>
      <c r="F33" s="190"/>
    </row>
    <row r="34" spans="2:8" ht="15">
      <c r="B34" s="371"/>
      <c r="C34" s="371"/>
      <c r="D34" s="372"/>
      <c r="E34" s="372"/>
      <c r="F34" s="373"/>
      <c r="G34" s="206" t="s">
        <v>188</v>
      </c>
      <c r="H34" s="483"/>
    </row>
    <row r="35" spans="7:8" ht="15">
      <c r="G35" s="206" t="s">
        <v>189</v>
      </c>
      <c r="H35" s="483"/>
    </row>
    <row r="36" spans="7:8" ht="15">
      <c r="G36" s="206" t="s">
        <v>190</v>
      </c>
      <c r="H36" s="483"/>
    </row>
  </sheetData>
  <sheetProtection selectLockedCells="1" selectUnlockedCells="1"/>
  <mergeCells count="1">
    <mergeCell ref="A18:F18"/>
  </mergeCells>
  <printOptions/>
  <pageMargins left="0.42986111111111114" right="0.5097222222222222" top="0.40729166666666666" bottom="0.4701388888888889" header="0.2298611111111111" footer="0.2"/>
  <pageSetup fitToWidth="0" fitToHeight="1" horizontalDpi="600" verticalDpi="600" orientation="landscape" paperSize="9" scale="37" r:id="rId1"/>
  <headerFooter alignWithMargins="0">
    <oddHeader>&amp;LZałącznik nr 1
Przetarg nieograniczony nr 11/PN/15 na dostawy wyrobów medycznych jednorazowego użytku oraz materiałów zużywalnych, pakiet nr 25</oddHeader>
  </headerFooter>
  <colBreaks count="1" manualBreakCount="1">
    <brk id="9" max="65535" man="1"/>
  </colBreaks>
</worksheet>
</file>

<file path=xl/worksheets/sheet26.xml><?xml version="1.0" encoding="utf-8"?>
<worksheet xmlns="http://schemas.openxmlformats.org/spreadsheetml/2006/main" xmlns:r="http://schemas.openxmlformats.org/officeDocument/2006/relationships">
  <dimension ref="A1:AO26"/>
  <sheetViews>
    <sheetView view="pageLayout" zoomScaleSheetLayoutView="100" workbookViewId="0" topLeftCell="A1">
      <selection activeCell="A1" sqref="A1:IV1"/>
    </sheetView>
  </sheetViews>
  <sheetFormatPr defaultColWidth="9.00390625" defaultRowHeight="12.75"/>
  <cols>
    <col min="1" max="1" width="7.875" style="151" customWidth="1"/>
    <col min="2" max="2" width="34.375" style="151" customWidth="1"/>
    <col min="3" max="3" width="6.625" style="278" customWidth="1"/>
    <col min="4" max="4" width="12.125" style="151" customWidth="1"/>
    <col min="5" max="5" width="15.00390625" style="151" customWidth="1"/>
    <col min="6" max="6" width="16.375" style="151" customWidth="1"/>
    <col min="7" max="7" width="18.75390625" style="151" customWidth="1"/>
    <col min="8" max="8" width="11.125" style="151" customWidth="1"/>
    <col min="9" max="9" width="18.625" style="151" customWidth="1"/>
    <col min="10" max="16384" width="9.125" style="151" customWidth="1"/>
  </cols>
  <sheetData>
    <row r="1" spans="1:9" ht="24" customHeight="1">
      <c r="A1" s="472" t="s">
        <v>116</v>
      </c>
      <c r="B1" s="473" t="s">
        <v>117</v>
      </c>
      <c r="C1" s="473" t="s">
        <v>118</v>
      </c>
      <c r="D1" s="472" t="s">
        <v>334</v>
      </c>
      <c r="E1" s="169" t="s">
        <v>444</v>
      </c>
      <c r="F1" s="375" t="s">
        <v>437</v>
      </c>
      <c r="G1" s="472" t="s">
        <v>291</v>
      </c>
      <c r="H1" s="472" t="s">
        <v>333</v>
      </c>
      <c r="I1" s="472" t="s">
        <v>438</v>
      </c>
    </row>
    <row r="2" spans="1:9" ht="15">
      <c r="A2" s="169" t="s">
        <v>449</v>
      </c>
      <c r="B2" s="169" t="s">
        <v>450</v>
      </c>
      <c r="C2" s="169" t="s">
        <v>451</v>
      </c>
      <c r="D2" s="169" t="s">
        <v>452</v>
      </c>
      <c r="E2" s="169" t="s">
        <v>453</v>
      </c>
      <c r="F2" s="169" t="s">
        <v>454</v>
      </c>
      <c r="G2" s="169" t="s">
        <v>455</v>
      </c>
      <c r="H2" s="169" t="s">
        <v>456</v>
      </c>
      <c r="I2" s="169" t="s">
        <v>457</v>
      </c>
    </row>
    <row r="3" spans="1:13" ht="75">
      <c r="A3" s="193">
        <v>1</v>
      </c>
      <c r="B3" s="201" t="s">
        <v>231</v>
      </c>
      <c r="C3" s="193" t="s">
        <v>246</v>
      </c>
      <c r="D3" s="193">
        <v>4</v>
      </c>
      <c r="E3" s="474"/>
      <c r="F3" s="327"/>
      <c r="G3" s="328"/>
      <c r="H3" s="193"/>
      <c r="I3" s="475"/>
      <c r="K3" s="327"/>
      <c r="L3" s="847"/>
      <c r="M3" s="882"/>
    </row>
    <row r="4" spans="1:13" ht="90">
      <c r="A4" s="193">
        <v>2</v>
      </c>
      <c r="B4" s="201" t="s">
        <v>26</v>
      </c>
      <c r="C4" s="193" t="s">
        <v>246</v>
      </c>
      <c r="D4" s="193">
        <v>5</v>
      </c>
      <c r="E4" s="474"/>
      <c r="F4" s="327"/>
      <c r="G4" s="328"/>
      <c r="H4" s="193"/>
      <c r="I4" s="475"/>
      <c r="K4" s="327"/>
      <c r="L4" s="847"/>
      <c r="M4" s="882"/>
    </row>
    <row r="5" spans="1:41" s="78" customFormat="1" ht="15">
      <c r="A5" s="691">
        <v>3</v>
      </c>
      <c r="B5" s="74" t="s">
        <v>124</v>
      </c>
      <c r="C5" s="403" t="s">
        <v>246</v>
      </c>
      <c r="D5" s="403">
        <v>3</v>
      </c>
      <c r="G5" s="328"/>
      <c r="H5" s="193"/>
      <c r="I5" s="475"/>
      <c r="K5" s="403"/>
      <c r="L5" s="847"/>
      <c r="M5" s="882"/>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row>
    <row r="6" spans="1:41" s="78" customFormat="1" ht="38.25" customHeight="1">
      <c r="A6" s="691">
        <v>4</v>
      </c>
      <c r="B6" s="74" t="s">
        <v>125</v>
      </c>
      <c r="C6" s="249" t="s">
        <v>246</v>
      </c>
      <c r="D6" s="249">
        <v>8</v>
      </c>
      <c r="E6" s="478"/>
      <c r="F6" s="438"/>
      <c r="G6" s="328"/>
      <c r="H6" s="193"/>
      <c r="I6" s="475"/>
      <c r="K6" s="438"/>
      <c r="L6" s="847"/>
      <c r="M6" s="882"/>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row>
    <row r="7" spans="1:41" s="78" customFormat="1" ht="30">
      <c r="A7" s="691">
        <v>5</v>
      </c>
      <c r="B7" s="74" t="s">
        <v>126</v>
      </c>
      <c r="C7" s="249" t="s">
        <v>246</v>
      </c>
      <c r="D7" s="249">
        <v>8</v>
      </c>
      <c r="G7" s="328"/>
      <c r="H7" s="193"/>
      <c r="I7" s="475"/>
      <c r="K7" s="403"/>
      <c r="L7" s="847"/>
      <c r="M7" s="882"/>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row>
    <row r="8" spans="1:10" ht="15" customHeight="1">
      <c r="A8" s="1237" t="s">
        <v>19</v>
      </c>
      <c r="B8" s="1237"/>
      <c r="C8" s="1237"/>
      <c r="D8" s="1237"/>
      <c r="E8" s="1237"/>
      <c r="F8" s="1238"/>
      <c r="G8" s="328"/>
      <c r="H8" s="193"/>
      <c r="I8" s="328"/>
      <c r="J8" s="479"/>
    </row>
    <row r="9" ht="15">
      <c r="J9" s="479"/>
    </row>
    <row r="10" spans="1:10" ht="15">
      <c r="A10" s="480" t="s">
        <v>182</v>
      </c>
      <c r="B10" s="480"/>
      <c r="C10" s="480"/>
      <c r="D10" s="480"/>
      <c r="E10" s="480"/>
      <c r="F10" s="480"/>
      <c r="G10" s="480"/>
      <c r="H10" s="480"/>
      <c r="I10" s="206"/>
      <c r="J10" s="479"/>
    </row>
    <row r="11" spans="1:10" ht="15">
      <c r="A11" s="448"/>
      <c r="B11" s="448"/>
      <c r="C11" s="448"/>
      <c r="D11" s="448"/>
      <c r="E11" s="448"/>
      <c r="F11" s="448"/>
      <c r="G11" s="448"/>
      <c r="H11" s="448"/>
      <c r="I11" s="206"/>
      <c r="J11" s="479"/>
    </row>
    <row r="12" spans="1:10" ht="15">
      <c r="A12" s="151" t="s">
        <v>183</v>
      </c>
      <c r="C12" s="151"/>
      <c r="F12" s="481"/>
      <c r="I12" s="206"/>
      <c r="J12" s="479"/>
    </row>
    <row r="13" spans="3:10" ht="15">
      <c r="C13" s="151"/>
      <c r="F13" s="481"/>
      <c r="I13" s="206"/>
      <c r="J13" s="479"/>
    </row>
    <row r="14" spans="1:10" ht="15">
      <c r="A14" s="151" t="s">
        <v>184</v>
      </c>
      <c r="C14" s="151"/>
      <c r="F14" s="481"/>
      <c r="I14" s="206"/>
      <c r="J14" s="446"/>
    </row>
    <row r="15" spans="3:10" ht="15">
      <c r="C15" s="151"/>
      <c r="F15" s="481"/>
      <c r="I15" s="206"/>
      <c r="J15" s="446"/>
    </row>
    <row r="16" spans="1:10" ht="15">
      <c r="A16" s="151" t="s">
        <v>185</v>
      </c>
      <c r="C16" s="151"/>
      <c r="F16" s="481"/>
      <c r="J16" s="446"/>
    </row>
    <row r="17" spans="3:10" ht="15">
      <c r="C17" s="151"/>
      <c r="F17" s="481"/>
      <c r="J17" s="446"/>
    </row>
    <row r="18" spans="1:10" ht="15">
      <c r="A18" s="151" t="s">
        <v>264</v>
      </c>
      <c r="C18" s="151"/>
      <c r="J18" s="446"/>
    </row>
    <row r="19" spans="3:10" ht="15">
      <c r="C19" s="151"/>
      <c r="I19" s="482"/>
      <c r="J19" s="446"/>
    </row>
    <row r="20" spans="1:10" ht="15">
      <c r="A20" s="151" t="s">
        <v>187</v>
      </c>
      <c r="C20" s="151"/>
      <c r="J20" s="446"/>
    </row>
    <row r="21" spans="3:10" ht="15">
      <c r="C21" s="151"/>
      <c r="J21" s="446"/>
    </row>
    <row r="22" spans="1:10" ht="15">
      <c r="A22" s="159" t="s">
        <v>704</v>
      </c>
      <c r="B22" s="159"/>
      <c r="C22" s="159"/>
      <c r="D22" s="755"/>
      <c r="E22" s="756"/>
      <c r="F22" s="755"/>
      <c r="G22" s="737"/>
      <c r="H22" s="13"/>
      <c r="J22" s="446"/>
    </row>
    <row r="23" spans="1:6" ht="15">
      <c r="A23" s="164"/>
      <c r="B23" s="370"/>
      <c r="C23" s="370"/>
      <c r="F23" s="190"/>
    </row>
    <row r="24" spans="2:8" ht="15">
      <c r="B24" s="371"/>
      <c r="C24" s="371"/>
      <c r="D24" s="372"/>
      <c r="E24" s="372"/>
      <c r="F24" s="373"/>
      <c r="G24" s="206" t="s">
        <v>188</v>
      </c>
      <c r="H24" s="483"/>
    </row>
    <row r="25" spans="7:8" ht="15">
      <c r="G25" s="206" t="s">
        <v>189</v>
      </c>
      <c r="H25" s="483"/>
    </row>
    <row r="26" spans="7:8" ht="15">
      <c r="G26" s="206" t="s">
        <v>190</v>
      </c>
      <c r="H26" s="483"/>
    </row>
  </sheetData>
  <sheetProtection/>
  <mergeCells count="1">
    <mergeCell ref="A8:F8"/>
  </mergeCells>
  <printOptions/>
  <pageMargins left="0.75" right="0.75" top="0.869375" bottom="1" header="0.5" footer="0.5"/>
  <pageSetup horizontalDpi="600" verticalDpi="600" orientation="landscape" paperSize="9" scale="78" r:id="rId1"/>
  <headerFooter alignWithMargins="0">
    <oddHeader>&amp;LZałącznik nr 1
Przetarg nieograniczony nr 11/PN/15 na dostawy wyrobów medycznych jednorazowego użytku oraz materiałów zużywalnych, pakiet nr 26</oddHeader>
  </headerFooter>
  <colBreaks count="1" manualBreakCount="1">
    <brk id="9" max="65535" man="1"/>
  </colBreaks>
</worksheet>
</file>

<file path=xl/worksheets/sheet27.xml><?xml version="1.0" encoding="utf-8"?>
<worksheet xmlns="http://schemas.openxmlformats.org/spreadsheetml/2006/main" xmlns:r="http://schemas.openxmlformats.org/officeDocument/2006/relationships">
  <dimension ref="A1:M146"/>
  <sheetViews>
    <sheetView view="pageLayout" workbookViewId="0" topLeftCell="A1">
      <selection activeCell="A1" sqref="A1:IV1"/>
    </sheetView>
  </sheetViews>
  <sheetFormatPr defaultColWidth="9.00390625" defaultRowHeight="12.75"/>
  <cols>
    <col min="1" max="1" width="4.00390625" style="88" customWidth="1"/>
    <col min="2" max="2" width="35.25390625" style="92" customWidth="1"/>
    <col min="3" max="3" width="9.875" style="92" customWidth="1"/>
    <col min="4" max="4" width="11.875" style="449" customWidth="1"/>
    <col min="5" max="5" width="16.25390625" style="92" customWidth="1"/>
    <col min="6" max="6" width="17.25390625" style="450" customWidth="1"/>
    <col min="7" max="7" width="16.625" style="89" customWidth="1"/>
    <col min="8" max="8" width="9.375" style="139" customWidth="1"/>
    <col min="9" max="9" width="19.125" style="451" customWidth="1"/>
    <col min="10" max="16384" width="9.125" style="88" customWidth="1"/>
  </cols>
  <sheetData>
    <row r="1" spans="1:9" ht="30">
      <c r="A1" s="452" t="s">
        <v>116</v>
      </c>
      <c r="B1" s="453" t="s">
        <v>117</v>
      </c>
      <c r="C1" s="453" t="s">
        <v>118</v>
      </c>
      <c r="D1" s="452" t="s">
        <v>436</v>
      </c>
      <c r="E1" s="97" t="s">
        <v>444</v>
      </c>
      <c r="F1" s="454" t="s">
        <v>437</v>
      </c>
      <c r="G1" s="452" t="s">
        <v>291</v>
      </c>
      <c r="H1" s="452" t="s">
        <v>424</v>
      </c>
      <c r="I1" s="452" t="s">
        <v>438</v>
      </c>
    </row>
    <row r="2" spans="1:9" ht="15">
      <c r="A2" s="97" t="s">
        <v>449</v>
      </c>
      <c r="B2" s="97" t="s">
        <v>450</v>
      </c>
      <c r="C2" s="97" t="s">
        <v>451</v>
      </c>
      <c r="D2" s="97" t="s">
        <v>452</v>
      </c>
      <c r="E2" s="97" t="s">
        <v>453</v>
      </c>
      <c r="F2" s="97" t="s">
        <v>454</v>
      </c>
      <c r="G2" s="97" t="s">
        <v>455</v>
      </c>
      <c r="H2" s="97" t="s">
        <v>456</v>
      </c>
      <c r="I2" s="97" t="s">
        <v>457</v>
      </c>
    </row>
    <row r="3" spans="1:13" ht="45">
      <c r="A3" s="97" t="s">
        <v>449</v>
      </c>
      <c r="B3" s="110" t="s">
        <v>253</v>
      </c>
      <c r="C3" s="105" t="s">
        <v>459</v>
      </c>
      <c r="D3" s="105">
        <v>40</v>
      </c>
      <c r="E3" s="133"/>
      <c r="F3" s="455"/>
      <c r="G3" s="456"/>
      <c r="H3" s="731"/>
      <c r="I3" s="457"/>
      <c r="K3" s="969"/>
      <c r="L3" s="909"/>
      <c r="M3" s="836"/>
    </row>
    <row r="4" spans="1:13" ht="30">
      <c r="A4" s="97" t="s">
        <v>450</v>
      </c>
      <c r="B4" s="110" t="s">
        <v>229</v>
      </c>
      <c r="C4" s="105" t="s">
        <v>246</v>
      </c>
      <c r="D4" s="105">
        <v>4</v>
      </c>
      <c r="E4" s="105"/>
      <c r="F4" s="458"/>
      <c r="G4" s="456"/>
      <c r="H4" s="731"/>
      <c r="I4" s="457"/>
      <c r="K4" s="970"/>
      <c r="L4" s="909"/>
      <c r="M4" s="836"/>
    </row>
    <row r="5" spans="1:13" ht="30">
      <c r="A5" s="97" t="s">
        <v>451</v>
      </c>
      <c r="B5" s="141" t="s">
        <v>52</v>
      </c>
      <c r="C5" s="459" t="s">
        <v>246</v>
      </c>
      <c r="D5" s="459">
        <v>10</v>
      </c>
      <c r="E5" s="459"/>
      <c r="F5" s="458"/>
      <c r="G5" s="456"/>
      <c r="H5" s="731"/>
      <c r="I5" s="457"/>
      <c r="K5" s="970"/>
      <c r="L5" s="909"/>
      <c r="M5" s="836"/>
    </row>
    <row r="6" spans="1:13" ht="30">
      <c r="A6" s="97" t="s">
        <v>452</v>
      </c>
      <c r="B6" s="100" t="s">
        <v>232</v>
      </c>
      <c r="C6" s="459" t="s">
        <v>233</v>
      </c>
      <c r="D6" s="459">
        <v>25</v>
      </c>
      <c r="E6" s="459"/>
      <c r="F6" s="458"/>
      <c r="G6" s="456"/>
      <c r="H6" s="731"/>
      <c r="I6" s="457"/>
      <c r="K6" s="970"/>
      <c r="L6" s="909"/>
      <c r="M6" s="836"/>
    </row>
    <row r="7" spans="1:13" ht="30">
      <c r="A7" s="97" t="s">
        <v>453</v>
      </c>
      <c r="B7" s="100" t="s">
        <v>234</v>
      </c>
      <c r="C7" s="108" t="s">
        <v>246</v>
      </c>
      <c r="D7" s="108">
        <v>25</v>
      </c>
      <c r="E7" s="108"/>
      <c r="F7" s="460"/>
      <c r="G7" s="456"/>
      <c r="H7" s="731"/>
      <c r="I7" s="457"/>
      <c r="K7" s="970"/>
      <c r="L7" s="909"/>
      <c r="M7" s="836"/>
    </row>
    <row r="8" spans="1:9" ht="23.25" customHeight="1">
      <c r="A8" s="1210" t="s">
        <v>19</v>
      </c>
      <c r="B8" s="1210"/>
      <c r="C8" s="1210"/>
      <c r="D8" s="1210"/>
      <c r="E8" s="1210"/>
      <c r="F8" s="1210"/>
      <c r="G8" s="461"/>
      <c r="H8" s="731"/>
      <c r="I8" s="461"/>
    </row>
    <row r="9" spans="1:9" ht="15">
      <c r="A9" s="124" t="s">
        <v>182</v>
      </c>
      <c r="B9" s="124"/>
      <c r="C9" s="124"/>
      <c r="D9" s="124"/>
      <c r="E9" s="124"/>
      <c r="F9" s="124"/>
      <c r="G9" s="124"/>
      <c r="H9" s="122"/>
      <c r="I9" s="89"/>
    </row>
    <row r="10" spans="1:9" ht="15">
      <c r="A10" s="125"/>
      <c r="B10" s="125"/>
      <c r="C10" s="125"/>
      <c r="D10" s="125"/>
      <c r="E10" s="125"/>
      <c r="F10" s="125"/>
      <c r="G10" s="125"/>
      <c r="H10" s="125"/>
      <c r="I10" s="89"/>
    </row>
    <row r="11" spans="1:9" ht="15">
      <c r="A11" s="88" t="s">
        <v>183</v>
      </c>
      <c r="B11" s="88"/>
      <c r="C11" s="88"/>
      <c r="D11" s="88"/>
      <c r="E11" s="88"/>
      <c r="F11" s="126"/>
      <c r="G11" s="88"/>
      <c r="H11" s="127"/>
      <c r="I11" s="89"/>
    </row>
    <row r="12" spans="2:9" ht="15">
      <c r="B12" s="88"/>
      <c r="C12" s="88"/>
      <c r="D12" s="88"/>
      <c r="E12" s="88"/>
      <c r="F12" s="126"/>
      <c r="G12" s="88"/>
      <c r="H12" s="127"/>
      <c r="I12" s="89"/>
    </row>
    <row r="13" spans="1:10" ht="15">
      <c r="A13" s="88" t="s">
        <v>184</v>
      </c>
      <c r="B13" s="88"/>
      <c r="C13" s="88"/>
      <c r="D13" s="88"/>
      <c r="E13" s="88"/>
      <c r="F13" s="126"/>
      <c r="G13" s="88"/>
      <c r="H13" s="127"/>
      <c r="I13" s="89"/>
      <c r="J13" s="462"/>
    </row>
    <row r="14" spans="2:10" ht="15">
      <c r="B14" s="88"/>
      <c r="C14" s="88"/>
      <c r="D14" s="88"/>
      <c r="E14" s="88"/>
      <c r="F14" s="126"/>
      <c r="G14" s="88"/>
      <c r="H14" s="127"/>
      <c r="I14" s="89"/>
      <c r="J14" s="462"/>
    </row>
    <row r="15" spans="1:10" ht="15">
      <c r="A15" s="88" t="s">
        <v>185</v>
      </c>
      <c r="B15" s="88"/>
      <c r="C15" s="88"/>
      <c r="D15" s="88"/>
      <c r="E15" s="88"/>
      <c r="F15" s="126"/>
      <c r="G15" s="88"/>
      <c r="H15" s="88"/>
      <c r="I15" s="88"/>
      <c r="J15" s="462"/>
    </row>
    <row r="16" spans="2:10" ht="15">
      <c r="B16" s="88"/>
      <c r="C16" s="88"/>
      <c r="D16" s="88"/>
      <c r="E16" s="88"/>
      <c r="F16" s="126"/>
      <c r="G16" s="88"/>
      <c r="H16" s="88"/>
      <c r="I16" s="88"/>
      <c r="J16" s="462"/>
    </row>
    <row r="17" spans="1:10" ht="15">
      <c r="A17" s="88" t="s">
        <v>264</v>
      </c>
      <c r="B17" s="88"/>
      <c r="C17" s="88"/>
      <c r="D17" s="88"/>
      <c r="E17" s="88"/>
      <c r="F17" s="88"/>
      <c r="H17" s="463"/>
      <c r="I17" s="88"/>
      <c r="J17" s="462"/>
    </row>
    <row r="18" spans="2:10" ht="15">
      <c r="B18" s="88"/>
      <c r="C18" s="88"/>
      <c r="D18" s="88"/>
      <c r="E18" s="88"/>
      <c r="F18" s="88"/>
      <c r="H18" s="463"/>
      <c r="I18" s="88"/>
      <c r="J18" s="462"/>
    </row>
    <row r="19" spans="1:10" ht="15">
      <c r="A19" s="88" t="s">
        <v>187</v>
      </c>
      <c r="B19" s="88"/>
      <c r="C19" s="88"/>
      <c r="D19" s="88"/>
      <c r="E19" s="88"/>
      <c r="F19" s="88"/>
      <c r="H19" s="463"/>
      <c r="I19" s="88"/>
      <c r="J19" s="462"/>
    </row>
    <row r="20" spans="2:10" ht="15">
      <c r="B20" s="88"/>
      <c r="C20" s="88"/>
      <c r="D20" s="88"/>
      <c r="E20" s="88"/>
      <c r="F20" s="88"/>
      <c r="G20" s="88"/>
      <c r="H20" s="88"/>
      <c r="I20" s="88"/>
      <c r="J20" s="462"/>
    </row>
    <row r="21" spans="1:10" ht="15">
      <c r="A21" s="159" t="s">
        <v>704</v>
      </c>
      <c r="B21" s="159"/>
      <c r="C21" s="159"/>
      <c r="D21" s="755"/>
      <c r="E21" s="756"/>
      <c r="F21" s="755"/>
      <c r="G21" s="737"/>
      <c r="H21" s="13"/>
      <c r="J21" s="462"/>
    </row>
    <row r="22" spans="2:6" ht="15">
      <c r="B22" s="464"/>
      <c r="C22" s="464"/>
      <c r="D22" s="465"/>
      <c r="E22" s="465"/>
      <c r="F22" s="466"/>
    </row>
    <row r="23" spans="1:6" ht="15">
      <c r="A23" s="128"/>
      <c r="B23" s="91"/>
      <c r="C23" s="91"/>
      <c r="D23" s="467"/>
      <c r="E23" s="91"/>
      <c r="F23" s="468"/>
    </row>
    <row r="24" spans="1:9" ht="15">
      <c r="A24" s="128"/>
      <c r="B24" s="91"/>
      <c r="C24" s="91"/>
      <c r="D24" s="467"/>
      <c r="E24" s="91"/>
      <c r="F24" s="468"/>
      <c r="G24" s="89" t="s">
        <v>188</v>
      </c>
      <c r="H24" s="463"/>
      <c r="I24" s="88"/>
    </row>
    <row r="25" spans="1:9" ht="15">
      <c r="A25" s="128"/>
      <c r="B25" s="91"/>
      <c r="C25" s="91"/>
      <c r="D25" s="467"/>
      <c r="E25" s="91"/>
      <c r="F25" s="468"/>
      <c r="G25" s="89" t="s">
        <v>189</v>
      </c>
      <c r="H25" s="463"/>
      <c r="I25" s="88"/>
    </row>
    <row r="26" spans="1:9" ht="15">
      <c r="A26" s="128"/>
      <c r="B26" s="91"/>
      <c r="C26" s="91"/>
      <c r="D26" s="467"/>
      <c r="E26" s="91"/>
      <c r="F26" s="468"/>
      <c r="G26" s="89" t="s">
        <v>190</v>
      </c>
      <c r="H26" s="463"/>
      <c r="I26" s="88"/>
    </row>
    <row r="27" spans="1:9" ht="15">
      <c r="A27" s="128"/>
      <c r="B27" s="91"/>
      <c r="C27" s="91"/>
      <c r="D27" s="467"/>
      <c r="E27" s="91"/>
      <c r="F27" s="468"/>
      <c r="G27" s="469"/>
      <c r="H27" s="470"/>
      <c r="I27" s="471"/>
    </row>
    <row r="28" spans="1:9" ht="15">
      <c r="A28" s="128"/>
      <c r="B28" s="91"/>
      <c r="C28" s="91"/>
      <c r="D28" s="467"/>
      <c r="E28" s="91"/>
      <c r="F28" s="468"/>
      <c r="G28" s="469"/>
      <c r="H28" s="470"/>
      <c r="I28" s="471"/>
    </row>
    <row r="29" spans="1:9" ht="15">
      <c r="A29" s="128"/>
      <c r="B29" s="91"/>
      <c r="C29" s="91"/>
      <c r="D29" s="467"/>
      <c r="E29" s="91"/>
      <c r="F29" s="468"/>
      <c r="G29" s="469"/>
      <c r="H29" s="470"/>
      <c r="I29" s="471"/>
    </row>
    <row r="30" spans="1:9" ht="15">
      <c r="A30" s="128"/>
      <c r="B30" s="91"/>
      <c r="C30" s="91"/>
      <c r="D30" s="467"/>
      <c r="E30" s="91"/>
      <c r="F30" s="468"/>
      <c r="G30" s="469"/>
      <c r="H30" s="470"/>
      <c r="I30" s="471"/>
    </row>
    <row r="31" spans="1:9" ht="15">
      <c r="A31" s="128"/>
      <c r="B31" s="91"/>
      <c r="C31" s="91"/>
      <c r="D31" s="467"/>
      <c r="E31" s="91"/>
      <c r="F31" s="468"/>
      <c r="G31" s="469"/>
      <c r="H31" s="470"/>
      <c r="I31" s="471"/>
    </row>
    <row r="32" spans="1:9" ht="15">
      <c r="A32" s="128"/>
      <c r="B32" s="91"/>
      <c r="C32" s="91"/>
      <c r="D32" s="467"/>
      <c r="E32" s="91"/>
      <c r="F32" s="468"/>
      <c r="G32" s="469"/>
      <c r="H32" s="470"/>
      <c r="I32" s="471"/>
    </row>
    <row r="33" spans="1:9" ht="15">
      <c r="A33" s="128"/>
      <c r="B33" s="91"/>
      <c r="C33" s="91"/>
      <c r="D33" s="467"/>
      <c r="E33" s="91"/>
      <c r="F33" s="468"/>
      <c r="G33" s="469"/>
      <c r="H33" s="470"/>
      <c r="I33" s="471"/>
    </row>
    <row r="34" spans="1:9" ht="15">
      <c r="A34" s="128"/>
      <c r="B34" s="91"/>
      <c r="C34" s="91"/>
      <c r="D34" s="467"/>
      <c r="E34" s="91"/>
      <c r="F34" s="468"/>
      <c r="G34" s="469"/>
      <c r="H34" s="470"/>
      <c r="I34" s="471"/>
    </row>
    <row r="35" spans="1:9" ht="15">
      <c r="A35" s="128"/>
      <c r="B35" s="91"/>
      <c r="C35" s="91"/>
      <c r="D35" s="467"/>
      <c r="E35" s="91"/>
      <c r="F35" s="468"/>
      <c r="G35" s="469"/>
      <c r="H35" s="470"/>
      <c r="I35" s="471"/>
    </row>
    <row r="36" spans="1:9" ht="15">
      <c r="A36" s="128"/>
      <c r="B36" s="91"/>
      <c r="C36" s="91"/>
      <c r="D36" s="467"/>
      <c r="E36" s="91"/>
      <c r="F36" s="468"/>
      <c r="G36" s="469"/>
      <c r="H36" s="470"/>
      <c r="I36" s="471"/>
    </row>
    <row r="37" spans="1:9" ht="15">
      <c r="A37" s="128"/>
      <c r="B37" s="91"/>
      <c r="C37" s="91"/>
      <c r="D37" s="467"/>
      <c r="E37" s="91"/>
      <c r="F37" s="468"/>
      <c r="G37" s="469"/>
      <c r="H37" s="470"/>
      <c r="I37" s="471"/>
    </row>
    <row r="38" spans="1:9" ht="15">
      <c r="A38" s="128"/>
      <c r="B38" s="91"/>
      <c r="C38" s="91"/>
      <c r="D38" s="467"/>
      <c r="E38" s="91"/>
      <c r="F38" s="468"/>
      <c r="G38" s="469"/>
      <c r="H38" s="470"/>
      <c r="I38" s="471"/>
    </row>
    <row r="39" spans="1:9" ht="15">
      <c r="A39" s="128"/>
      <c r="B39" s="91"/>
      <c r="C39" s="91"/>
      <c r="D39" s="467"/>
      <c r="E39" s="91"/>
      <c r="F39" s="468"/>
      <c r="G39" s="469"/>
      <c r="H39" s="470"/>
      <c r="I39" s="471"/>
    </row>
    <row r="40" spans="1:9" ht="15">
      <c r="A40" s="128"/>
      <c r="B40" s="91"/>
      <c r="C40" s="91"/>
      <c r="D40" s="467"/>
      <c r="E40" s="91"/>
      <c r="F40" s="468"/>
      <c r="G40" s="469"/>
      <c r="H40" s="470"/>
      <c r="I40" s="471"/>
    </row>
    <row r="41" spans="1:9" ht="15">
      <c r="A41" s="128"/>
      <c r="B41" s="91"/>
      <c r="C41" s="91"/>
      <c r="D41" s="467"/>
      <c r="E41" s="91"/>
      <c r="F41" s="468"/>
      <c r="G41" s="469"/>
      <c r="H41" s="470"/>
      <c r="I41" s="471"/>
    </row>
    <row r="42" spans="1:9" ht="15">
      <c r="A42" s="128"/>
      <c r="B42" s="91"/>
      <c r="C42" s="91"/>
      <c r="D42" s="467"/>
      <c r="E42" s="91"/>
      <c r="F42" s="468"/>
      <c r="G42" s="469"/>
      <c r="H42" s="470"/>
      <c r="I42" s="471"/>
    </row>
    <row r="43" spans="1:9" ht="15">
      <c r="A43" s="128"/>
      <c r="B43" s="91"/>
      <c r="C43" s="91"/>
      <c r="D43" s="467"/>
      <c r="E43" s="91"/>
      <c r="F43" s="468"/>
      <c r="G43" s="469"/>
      <c r="H43" s="470"/>
      <c r="I43" s="471"/>
    </row>
    <row r="44" spans="1:9" ht="15">
      <c r="A44" s="128"/>
      <c r="B44" s="91"/>
      <c r="C44" s="91"/>
      <c r="D44" s="467"/>
      <c r="E44" s="91"/>
      <c r="F44" s="468"/>
      <c r="G44" s="469"/>
      <c r="H44" s="470"/>
      <c r="I44" s="471"/>
    </row>
    <row r="45" spans="1:9" ht="15">
      <c r="A45" s="128"/>
      <c r="B45" s="91"/>
      <c r="C45" s="91"/>
      <c r="D45" s="467"/>
      <c r="E45" s="91"/>
      <c r="F45" s="468"/>
      <c r="G45" s="469"/>
      <c r="H45" s="470"/>
      <c r="I45" s="471"/>
    </row>
    <row r="46" spans="1:9" ht="15">
      <c r="A46" s="128"/>
      <c r="B46" s="91"/>
      <c r="C46" s="91"/>
      <c r="D46" s="467"/>
      <c r="E46" s="91"/>
      <c r="F46" s="468"/>
      <c r="G46" s="469"/>
      <c r="H46" s="470"/>
      <c r="I46" s="471"/>
    </row>
    <row r="47" spans="1:9" ht="15">
      <c r="A47" s="128"/>
      <c r="B47" s="91"/>
      <c r="C47" s="91"/>
      <c r="D47" s="467"/>
      <c r="E47" s="91"/>
      <c r="F47" s="468"/>
      <c r="G47" s="469"/>
      <c r="H47" s="470"/>
      <c r="I47" s="471"/>
    </row>
    <row r="48" spans="1:9" ht="15">
      <c r="A48" s="128"/>
      <c r="B48" s="91"/>
      <c r="C48" s="91"/>
      <c r="D48" s="467"/>
      <c r="E48" s="91"/>
      <c r="F48" s="468"/>
      <c r="G48" s="469"/>
      <c r="H48" s="470"/>
      <c r="I48" s="471"/>
    </row>
    <row r="49" spans="1:9" ht="15">
      <c r="A49" s="128"/>
      <c r="B49" s="91"/>
      <c r="C49" s="91"/>
      <c r="D49" s="467"/>
      <c r="E49" s="91"/>
      <c r="F49" s="468"/>
      <c r="G49" s="469"/>
      <c r="H49" s="470"/>
      <c r="I49" s="471"/>
    </row>
    <row r="50" spans="1:9" ht="15">
      <c r="A50" s="128"/>
      <c r="B50" s="91"/>
      <c r="C50" s="91"/>
      <c r="D50" s="467"/>
      <c r="E50" s="91"/>
      <c r="F50" s="468"/>
      <c r="G50" s="469"/>
      <c r="H50" s="470"/>
      <c r="I50" s="471"/>
    </row>
    <row r="51" spans="1:9" ht="15">
      <c r="A51" s="128"/>
      <c r="B51" s="91"/>
      <c r="C51" s="91"/>
      <c r="D51" s="467"/>
      <c r="E51" s="91"/>
      <c r="F51" s="468"/>
      <c r="G51" s="469"/>
      <c r="H51" s="470"/>
      <c r="I51" s="471"/>
    </row>
    <row r="52" spans="1:9" ht="15">
      <c r="A52" s="128"/>
      <c r="B52" s="91"/>
      <c r="C52" s="91"/>
      <c r="D52" s="467"/>
      <c r="E52" s="91"/>
      <c r="F52" s="468"/>
      <c r="G52" s="469"/>
      <c r="H52" s="470"/>
      <c r="I52" s="471"/>
    </row>
    <row r="53" spans="1:9" ht="15">
      <c r="A53" s="128"/>
      <c r="B53" s="91"/>
      <c r="C53" s="91"/>
      <c r="D53" s="467"/>
      <c r="E53" s="91"/>
      <c r="F53" s="468"/>
      <c r="G53" s="469"/>
      <c r="H53" s="470"/>
      <c r="I53" s="471"/>
    </row>
    <row r="54" spans="1:9" ht="15">
      <c r="A54" s="128"/>
      <c r="B54" s="91"/>
      <c r="C54" s="91"/>
      <c r="D54" s="467"/>
      <c r="E54" s="91"/>
      <c r="F54" s="468"/>
      <c r="G54" s="469"/>
      <c r="H54" s="470"/>
      <c r="I54" s="471"/>
    </row>
    <row r="55" spans="1:9" ht="15">
      <c r="A55" s="128"/>
      <c r="B55" s="91"/>
      <c r="C55" s="91"/>
      <c r="D55" s="467"/>
      <c r="E55" s="91"/>
      <c r="F55" s="468"/>
      <c r="G55" s="469"/>
      <c r="H55" s="470"/>
      <c r="I55" s="471"/>
    </row>
    <row r="56" spans="1:9" ht="15">
      <c r="A56" s="128"/>
      <c r="B56" s="91"/>
      <c r="C56" s="91"/>
      <c r="D56" s="467"/>
      <c r="E56" s="91"/>
      <c r="F56" s="468"/>
      <c r="G56" s="469"/>
      <c r="H56" s="470"/>
      <c r="I56" s="471"/>
    </row>
    <row r="57" spans="1:9" ht="15">
      <c r="A57" s="128"/>
      <c r="B57" s="91"/>
      <c r="C57" s="91"/>
      <c r="D57" s="467"/>
      <c r="E57" s="91"/>
      <c r="F57" s="468"/>
      <c r="G57" s="469"/>
      <c r="H57" s="470"/>
      <c r="I57" s="471"/>
    </row>
    <row r="58" spans="1:9" ht="15">
      <c r="A58" s="128"/>
      <c r="B58" s="91"/>
      <c r="C58" s="91"/>
      <c r="D58" s="467"/>
      <c r="E58" s="91"/>
      <c r="F58" s="468"/>
      <c r="G58" s="469"/>
      <c r="H58" s="470"/>
      <c r="I58" s="471"/>
    </row>
    <row r="59" spans="1:9" ht="15">
      <c r="A59" s="128"/>
      <c r="B59" s="91"/>
      <c r="C59" s="91"/>
      <c r="D59" s="467"/>
      <c r="E59" s="91"/>
      <c r="F59" s="468"/>
      <c r="G59" s="469"/>
      <c r="H59" s="470"/>
      <c r="I59" s="471"/>
    </row>
    <row r="60" spans="1:9" ht="15">
      <c r="A60" s="128"/>
      <c r="B60" s="91"/>
      <c r="C60" s="91"/>
      <c r="D60" s="467"/>
      <c r="E60" s="91"/>
      <c r="F60" s="468"/>
      <c r="G60" s="469"/>
      <c r="H60" s="470"/>
      <c r="I60" s="471"/>
    </row>
    <row r="61" spans="1:9" ht="15">
      <c r="A61" s="128"/>
      <c r="B61" s="91"/>
      <c r="C61" s="91"/>
      <c r="D61" s="467"/>
      <c r="E61" s="91"/>
      <c r="F61" s="468"/>
      <c r="G61" s="469"/>
      <c r="H61" s="470"/>
      <c r="I61" s="471"/>
    </row>
    <row r="62" spans="1:9" ht="15">
      <c r="A62" s="128"/>
      <c r="B62" s="91"/>
      <c r="C62" s="91"/>
      <c r="D62" s="467"/>
      <c r="E62" s="91"/>
      <c r="F62" s="468"/>
      <c r="G62" s="469"/>
      <c r="H62" s="470"/>
      <c r="I62" s="471"/>
    </row>
    <row r="63" spans="1:9" ht="15">
      <c r="A63" s="128"/>
      <c r="B63" s="91"/>
      <c r="C63" s="91"/>
      <c r="D63" s="467"/>
      <c r="E63" s="91"/>
      <c r="F63" s="468"/>
      <c r="G63" s="469"/>
      <c r="H63" s="470"/>
      <c r="I63" s="471"/>
    </row>
    <row r="64" spans="1:9" ht="15">
      <c r="A64" s="128"/>
      <c r="B64" s="91"/>
      <c r="C64" s="91"/>
      <c r="D64" s="467"/>
      <c r="E64" s="91"/>
      <c r="F64" s="468"/>
      <c r="G64" s="469"/>
      <c r="H64" s="470"/>
      <c r="I64" s="471"/>
    </row>
    <row r="65" spans="1:9" ht="15">
      <c r="A65" s="128"/>
      <c r="B65" s="91"/>
      <c r="C65" s="91"/>
      <c r="D65" s="467"/>
      <c r="E65" s="91"/>
      <c r="F65" s="468"/>
      <c r="G65" s="469"/>
      <c r="H65" s="470"/>
      <c r="I65" s="471"/>
    </row>
    <row r="66" spans="1:9" ht="15">
      <c r="A66" s="128"/>
      <c r="B66" s="91"/>
      <c r="C66" s="91"/>
      <c r="D66" s="467"/>
      <c r="E66" s="91"/>
      <c r="F66" s="468"/>
      <c r="G66" s="469"/>
      <c r="H66" s="470"/>
      <c r="I66" s="471"/>
    </row>
    <row r="67" spans="1:9" ht="15">
      <c r="A67" s="128"/>
      <c r="B67" s="91"/>
      <c r="C67" s="91"/>
      <c r="D67" s="467"/>
      <c r="E67" s="91"/>
      <c r="F67" s="468"/>
      <c r="G67" s="469"/>
      <c r="H67" s="470"/>
      <c r="I67" s="471"/>
    </row>
    <row r="68" spans="1:9" ht="15">
      <c r="A68" s="128"/>
      <c r="B68" s="91"/>
      <c r="C68" s="91"/>
      <c r="D68" s="467"/>
      <c r="E68" s="91"/>
      <c r="F68" s="468"/>
      <c r="G68" s="469"/>
      <c r="H68" s="470"/>
      <c r="I68" s="471"/>
    </row>
    <row r="69" spans="1:9" ht="15">
      <c r="A69" s="128"/>
      <c r="B69" s="91"/>
      <c r="C69" s="91"/>
      <c r="D69" s="467"/>
      <c r="E69" s="91"/>
      <c r="F69" s="468"/>
      <c r="G69" s="469"/>
      <c r="H69" s="470"/>
      <c r="I69" s="471"/>
    </row>
    <row r="70" spans="1:9" ht="15">
      <c r="A70" s="128"/>
      <c r="B70" s="91"/>
      <c r="C70" s="91"/>
      <c r="D70" s="467"/>
      <c r="E70" s="91"/>
      <c r="F70" s="468"/>
      <c r="G70" s="469"/>
      <c r="H70" s="470"/>
      <c r="I70" s="471"/>
    </row>
    <row r="71" spans="1:9" ht="15">
      <c r="A71" s="128"/>
      <c r="B71" s="91"/>
      <c r="C71" s="91"/>
      <c r="D71" s="467"/>
      <c r="E71" s="91"/>
      <c r="F71" s="468"/>
      <c r="G71" s="469"/>
      <c r="H71" s="470"/>
      <c r="I71" s="471"/>
    </row>
    <row r="72" spans="1:9" ht="15">
      <c r="A72" s="128"/>
      <c r="B72" s="91"/>
      <c r="C72" s="91"/>
      <c r="D72" s="467"/>
      <c r="E72" s="91"/>
      <c r="F72" s="468"/>
      <c r="G72" s="469"/>
      <c r="H72" s="470"/>
      <c r="I72" s="471"/>
    </row>
    <row r="73" spans="1:9" ht="15">
      <c r="A73" s="128"/>
      <c r="B73" s="91"/>
      <c r="C73" s="91"/>
      <c r="D73" s="467"/>
      <c r="E73" s="91"/>
      <c r="F73" s="468"/>
      <c r="G73" s="469"/>
      <c r="H73" s="470"/>
      <c r="I73" s="471"/>
    </row>
    <row r="74" spans="1:9" ht="15">
      <c r="A74" s="128"/>
      <c r="B74" s="91"/>
      <c r="C74" s="91"/>
      <c r="D74" s="467"/>
      <c r="E74" s="91"/>
      <c r="F74" s="468"/>
      <c r="G74" s="469"/>
      <c r="H74" s="470"/>
      <c r="I74" s="471"/>
    </row>
    <row r="75" spans="1:9" ht="15">
      <c r="A75" s="128"/>
      <c r="B75" s="91"/>
      <c r="C75" s="91"/>
      <c r="D75" s="467"/>
      <c r="E75" s="91"/>
      <c r="F75" s="468"/>
      <c r="G75" s="469"/>
      <c r="H75" s="470"/>
      <c r="I75" s="471"/>
    </row>
    <row r="76" spans="1:9" ht="15">
      <c r="A76" s="128"/>
      <c r="B76" s="91"/>
      <c r="C76" s="91"/>
      <c r="D76" s="467"/>
      <c r="E76" s="91"/>
      <c r="F76" s="468"/>
      <c r="G76" s="469"/>
      <c r="H76" s="470"/>
      <c r="I76" s="471"/>
    </row>
    <row r="77" spans="1:9" ht="15">
      <c r="A77" s="128"/>
      <c r="B77" s="91"/>
      <c r="C77" s="91"/>
      <c r="D77" s="467"/>
      <c r="E77" s="91"/>
      <c r="F77" s="468"/>
      <c r="G77" s="469"/>
      <c r="H77" s="470"/>
      <c r="I77" s="471"/>
    </row>
    <row r="78" spans="1:9" ht="15">
      <c r="A78" s="128"/>
      <c r="B78" s="91"/>
      <c r="C78" s="91"/>
      <c r="D78" s="467"/>
      <c r="E78" s="91"/>
      <c r="F78" s="468"/>
      <c r="G78" s="469"/>
      <c r="H78" s="470"/>
      <c r="I78" s="471"/>
    </row>
    <row r="79" spans="1:9" ht="15">
      <c r="A79" s="128"/>
      <c r="B79" s="91"/>
      <c r="C79" s="91"/>
      <c r="D79" s="467"/>
      <c r="E79" s="91"/>
      <c r="F79" s="468"/>
      <c r="G79" s="469"/>
      <c r="H79" s="470"/>
      <c r="I79" s="471"/>
    </row>
    <row r="80" spans="1:9" ht="15">
      <c r="A80" s="128"/>
      <c r="B80" s="91"/>
      <c r="C80" s="91"/>
      <c r="D80" s="467"/>
      <c r="E80" s="91"/>
      <c r="F80" s="468"/>
      <c r="G80" s="469"/>
      <c r="H80" s="470"/>
      <c r="I80" s="471"/>
    </row>
    <row r="81" spans="1:9" ht="15">
      <c r="A81" s="128"/>
      <c r="B81" s="91"/>
      <c r="C81" s="91"/>
      <c r="D81" s="467"/>
      <c r="E81" s="91"/>
      <c r="F81" s="468"/>
      <c r="G81" s="469"/>
      <c r="H81" s="470"/>
      <c r="I81" s="471"/>
    </row>
    <row r="82" spans="1:9" ht="15">
      <c r="A82" s="128"/>
      <c r="B82" s="91"/>
      <c r="C82" s="91"/>
      <c r="D82" s="467"/>
      <c r="E82" s="91"/>
      <c r="F82" s="468"/>
      <c r="G82" s="469"/>
      <c r="H82" s="470"/>
      <c r="I82" s="471"/>
    </row>
    <row r="83" spans="1:9" ht="15">
      <c r="A83" s="128"/>
      <c r="B83" s="91"/>
      <c r="C83" s="91"/>
      <c r="D83" s="467"/>
      <c r="E83" s="91"/>
      <c r="F83" s="468"/>
      <c r="G83" s="469"/>
      <c r="H83" s="470"/>
      <c r="I83" s="471"/>
    </row>
    <row r="84" spans="1:9" ht="15">
      <c r="A84" s="128"/>
      <c r="B84" s="91"/>
      <c r="C84" s="91"/>
      <c r="D84" s="467"/>
      <c r="E84" s="91"/>
      <c r="F84" s="468"/>
      <c r="G84" s="469"/>
      <c r="H84" s="470"/>
      <c r="I84" s="471"/>
    </row>
    <row r="85" spans="1:9" ht="15">
      <c r="A85" s="128"/>
      <c r="B85" s="91"/>
      <c r="C85" s="91"/>
      <c r="D85" s="467"/>
      <c r="E85" s="91"/>
      <c r="F85" s="468"/>
      <c r="G85" s="469"/>
      <c r="H85" s="470"/>
      <c r="I85" s="471"/>
    </row>
    <row r="86" spans="1:9" ht="15">
      <c r="A86" s="128"/>
      <c r="B86" s="91"/>
      <c r="C86" s="91"/>
      <c r="D86" s="467"/>
      <c r="E86" s="91"/>
      <c r="F86" s="468"/>
      <c r="G86" s="469"/>
      <c r="H86" s="470"/>
      <c r="I86" s="471"/>
    </row>
    <row r="87" spans="1:9" ht="15">
      <c r="A87" s="128"/>
      <c r="B87" s="91"/>
      <c r="C87" s="91"/>
      <c r="D87" s="467"/>
      <c r="E87" s="91"/>
      <c r="F87" s="468"/>
      <c r="G87" s="469"/>
      <c r="H87" s="470"/>
      <c r="I87" s="471"/>
    </row>
    <row r="88" spans="1:9" ht="15">
      <c r="A88" s="128"/>
      <c r="B88" s="91"/>
      <c r="C88" s="91"/>
      <c r="D88" s="467"/>
      <c r="E88" s="91"/>
      <c r="F88" s="468"/>
      <c r="G88" s="469"/>
      <c r="H88" s="470"/>
      <c r="I88" s="471"/>
    </row>
    <row r="89" spans="1:9" ht="15">
      <c r="A89" s="128"/>
      <c r="B89" s="91"/>
      <c r="C89" s="91"/>
      <c r="D89" s="467"/>
      <c r="E89" s="91"/>
      <c r="F89" s="468"/>
      <c r="G89" s="469"/>
      <c r="H89" s="470"/>
      <c r="I89" s="471"/>
    </row>
    <row r="90" spans="1:9" ht="15">
      <c r="A90" s="128"/>
      <c r="B90" s="91"/>
      <c r="C90" s="91"/>
      <c r="D90" s="467"/>
      <c r="E90" s="91"/>
      <c r="F90" s="468"/>
      <c r="G90" s="469"/>
      <c r="H90" s="470"/>
      <c r="I90" s="471"/>
    </row>
    <row r="91" spans="1:9" ht="15">
      <c r="A91" s="128"/>
      <c r="B91" s="91"/>
      <c r="C91" s="91"/>
      <c r="D91" s="467"/>
      <c r="E91" s="91"/>
      <c r="F91" s="468"/>
      <c r="G91" s="469"/>
      <c r="H91" s="470"/>
      <c r="I91" s="471"/>
    </row>
    <row r="92" spans="1:9" ht="15">
      <c r="A92" s="128"/>
      <c r="B92" s="91"/>
      <c r="C92" s="91"/>
      <c r="D92" s="467"/>
      <c r="E92" s="91"/>
      <c r="F92" s="468"/>
      <c r="G92" s="469"/>
      <c r="H92" s="470"/>
      <c r="I92" s="471"/>
    </row>
    <row r="93" spans="1:9" ht="15">
      <c r="A93" s="128"/>
      <c r="B93" s="91"/>
      <c r="C93" s="91"/>
      <c r="D93" s="467"/>
      <c r="E93" s="91"/>
      <c r="F93" s="468"/>
      <c r="G93" s="469"/>
      <c r="H93" s="470"/>
      <c r="I93" s="471"/>
    </row>
    <row r="94" spans="1:9" ht="15">
      <c r="A94" s="128"/>
      <c r="B94" s="91"/>
      <c r="C94" s="91"/>
      <c r="D94" s="467"/>
      <c r="E94" s="91"/>
      <c r="F94" s="468"/>
      <c r="G94" s="469"/>
      <c r="H94" s="470"/>
      <c r="I94" s="471"/>
    </row>
    <row r="95" spans="1:9" ht="15">
      <c r="A95" s="128"/>
      <c r="B95" s="91"/>
      <c r="C95" s="91"/>
      <c r="D95" s="467"/>
      <c r="E95" s="91"/>
      <c r="F95" s="468"/>
      <c r="G95" s="469"/>
      <c r="H95" s="470"/>
      <c r="I95" s="471"/>
    </row>
    <row r="96" spans="1:9" ht="15">
      <c r="A96" s="128"/>
      <c r="B96" s="91"/>
      <c r="C96" s="91"/>
      <c r="D96" s="467"/>
      <c r="E96" s="91"/>
      <c r="F96" s="468"/>
      <c r="G96" s="469"/>
      <c r="H96" s="470"/>
      <c r="I96" s="471"/>
    </row>
    <row r="97" spans="1:9" ht="15">
      <c r="A97" s="128"/>
      <c r="B97" s="91"/>
      <c r="C97" s="91"/>
      <c r="D97" s="467"/>
      <c r="E97" s="91"/>
      <c r="F97" s="468"/>
      <c r="G97" s="469"/>
      <c r="H97" s="470"/>
      <c r="I97" s="471"/>
    </row>
    <row r="98" spans="1:9" ht="15">
      <c r="A98" s="128"/>
      <c r="B98" s="91"/>
      <c r="C98" s="91"/>
      <c r="D98" s="467"/>
      <c r="E98" s="91"/>
      <c r="F98" s="468"/>
      <c r="G98" s="469"/>
      <c r="H98" s="470"/>
      <c r="I98" s="471"/>
    </row>
    <row r="99" spans="1:9" ht="15">
      <c r="A99" s="128"/>
      <c r="B99" s="91"/>
      <c r="C99" s="91"/>
      <c r="D99" s="467"/>
      <c r="E99" s="91"/>
      <c r="F99" s="468"/>
      <c r="G99" s="469"/>
      <c r="H99" s="470"/>
      <c r="I99" s="471"/>
    </row>
    <row r="100" spans="1:9" ht="15">
      <c r="A100" s="128"/>
      <c r="B100" s="91"/>
      <c r="C100" s="91"/>
      <c r="D100" s="467"/>
      <c r="E100" s="91"/>
      <c r="F100" s="468"/>
      <c r="G100" s="469"/>
      <c r="H100" s="470"/>
      <c r="I100" s="471"/>
    </row>
    <row r="101" spans="1:9" ht="15">
      <c r="A101" s="128"/>
      <c r="B101" s="91"/>
      <c r="C101" s="91"/>
      <c r="D101" s="467"/>
      <c r="E101" s="91"/>
      <c r="F101" s="468"/>
      <c r="G101" s="469"/>
      <c r="H101" s="470"/>
      <c r="I101" s="471"/>
    </row>
    <row r="102" spans="1:9" ht="15">
      <c r="A102" s="128"/>
      <c r="B102" s="91"/>
      <c r="C102" s="91"/>
      <c r="D102" s="467"/>
      <c r="E102" s="91"/>
      <c r="F102" s="468"/>
      <c r="G102" s="469"/>
      <c r="H102" s="470"/>
      <c r="I102" s="471"/>
    </row>
    <row r="103" spans="1:9" ht="15">
      <c r="A103" s="128"/>
      <c r="B103" s="91"/>
      <c r="C103" s="91"/>
      <c r="D103" s="467"/>
      <c r="E103" s="91"/>
      <c r="F103" s="468"/>
      <c r="G103" s="469"/>
      <c r="H103" s="470"/>
      <c r="I103" s="471"/>
    </row>
    <row r="104" spans="1:9" ht="15">
      <c r="A104" s="128"/>
      <c r="B104" s="91"/>
      <c r="C104" s="91"/>
      <c r="D104" s="467"/>
      <c r="E104" s="91"/>
      <c r="F104" s="468"/>
      <c r="G104" s="469"/>
      <c r="H104" s="470"/>
      <c r="I104" s="471"/>
    </row>
    <row r="105" spans="1:9" ht="15">
      <c r="A105" s="128"/>
      <c r="B105" s="91"/>
      <c r="C105" s="91"/>
      <c r="D105" s="467"/>
      <c r="E105" s="91"/>
      <c r="F105" s="468"/>
      <c r="G105" s="469"/>
      <c r="H105" s="470"/>
      <c r="I105" s="471"/>
    </row>
    <row r="106" spans="1:9" ht="15">
      <c r="A106" s="128"/>
      <c r="B106" s="91"/>
      <c r="C106" s="91"/>
      <c r="D106" s="467"/>
      <c r="E106" s="91"/>
      <c r="F106" s="468"/>
      <c r="G106" s="469"/>
      <c r="H106" s="470"/>
      <c r="I106" s="471"/>
    </row>
    <row r="107" spans="1:9" ht="15">
      <c r="A107" s="128"/>
      <c r="B107" s="91"/>
      <c r="C107" s="91"/>
      <c r="D107" s="467"/>
      <c r="E107" s="91"/>
      <c r="F107" s="468"/>
      <c r="G107" s="469"/>
      <c r="H107" s="470"/>
      <c r="I107" s="471"/>
    </row>
    <row r="108" spans="1:9" ht="15">
      <c r="A108" s="128"/>
      <c r="B108" s="91"/>
      <c r="C108" s="91"/>
      <c r="D108" s="467"/>
      <c r="E108" s="91"/>
      <c r="F108" s="468"/>
      <c r="G108" s="469"/>
      <c r="H108" s="470"/>
      <c r="I108" s="471"/>
    </row>
    <row r="109" spans="1:9" ht="15">
      <c r="A109" s="128"/>
      <c r="B109" s="91"/>
      <c r="C109" s="91"/>
      <c r="D109" s="467"/>
      <c r="E109" s="91"/>
      <c r="F109" s="468"/>
      <c r="G109" s="469"/>
      <c r="H109" s="470"/>
      <c r="I109" s="471"/>
    </row>
    <row r="110" spans="1:9" ht="15">
      <c r="A110" s="128"/>
      <c r="B110" s="91"/>
      <c r="C110" s="91"/>
      <c r="D110" s="467"/>
      <c r="E110" s="91"/>
      <c r="F110" s="468"/>
      <c r="G110" s="469"/>
      <c r="H110" s="470"/>
      <c r="I110" s="471"/>
    </row>
    <row r="111" spans="1:9" ht="15">
      <c r="A111" s="128"/>
      <c r="B111" s="91"/>
      <c r="C111" s="91"/>
      <c r="D111" s="467"/>
      <c r="E111" s="91"/>
      <c r="F111" s="468"/>
      <c r="G111" s="469"/>
      <c r="H111" s="470"/>
      <c r="I111" s="471"/>
    </row>
    <row r="112" spans="1:9" ht="15">
      <c r="A112" s="128"/>
      <c r="B112" s="91"/>
      <c r="C112" s="91"/>
      <c r="D112" s="467"/>
      <c r="E112" s="91"/>
      <c r="F112" s="468"/>
      <c r="G112" s="469"/>
      <c r="H112" s="470"/>
      <c r="I112" s="471"/>
    </row>
    <row r="113" spans="1:9" ht="15">
      <c r="A113" s="128"/>
      <c r="B113" s="91"/>
      <c r="C113" s="91"/>
      <c r="D113" s="467"/>
      <c r="E113" s="91"/>
      <c r="F113" s="468"/>
      <c r="G113" s="469"/>
      <c r="H113" s="470"/>
      <c r="I113" s="471"/>
    </row>
    <row r="114" spans="1:9" ht="15">
      <c r="A114" s="128"/>
      <c r="B114" s="91"/>
      <c r="C114" s="91"/>
      <c r="D114" s="467"/>
      <c r="E114" s="91"/>
      <c r="F114" s="468"/>
      <c r="G114" s="469"/>
      <c r="H114" s="470"/>
      <c r="I114" s="471"/>
    </row>
    <row r="115" spans="1:9" ht="15">
      <c r="A115" s="128"/>
      <c r="B115" s="91"/>
      <c r="C115" s="91"/>
      <c r="D115" s="467"/>
      <c r="E115" s="91"/>
      <c r="F115" s="468"/>
      <c r="G115" s="469"/>
      <c r="H115" s="470"/>
      <c r="I115" s="471"/>
    </row>
    <row r="116" spans="1:9" ht="15">
      <c r="A116" s="128"/>
      <c r="B116" s="91"/>
      <c r="C116" s="91"/>
      <c r="D116" s="467"/>
      <c r="E116" s="91"/>
      <c r="F116" s="468"/>
      <c r="G116" s="469"/>
      <c r="H116" s="470"/>
      <c r="I116" s="471"/>
    </row>
    <row r="117" spans="1:9" ht="15">
      <c r="A117" s="128"/>
      <c r="B117" s="91"/>
      <c r="C117" s="91"/>
      <c r="D117" s="467"/>
      <c r="E117" s="91"/>
      <c r="F117" s="468"/>
      <c r="G117" s="469"/>
      <c r="H117" s="470"/>
      <c r="I117" s="471"/>
    </row>
    <row r="118" spans="1:9" ht="15">
      <c r="A118" s="128"/>
      <c r="B118" s="91"/>
      <c r="C118" s="91"/>
      <c r="D118" s="467"/>
      <c r="E118" s="91"/>
      <c r="F118" s="468"/>
      <c r="G118" s="469"/>
      <c r="H118" s="470"/>
      <c r="I118" s="471"/>
    </row>
    <row r="119" spans="1:9" ht="15">
      <c r="A119" s="128"/>
      <c r="B119" s="91"/>
      <c r="C119" s="91"/>
      <c r="D119" s="467"/>
      <c r="E119" s="91"/>
      <c r="F119" s="468"/>
      <c r="G119" s="469"/>
      <c r="H119" s="470"/>
      <c r="I119" s="471"/>
    </row>
    <row r="120" spans="1:9" ht="15">
      <c r="A120" s="128"/>
      <c r="B120" s="91"/>
      <c r="C120" s="91"/>
      <c r="D120" s="467"/>
      <c r="E120" s="91"/>
      <c r="F120" s="468"/>
      <c r="G120" s="469"/>
      <c r="H120" s="470"/>
      <c r="I120" s="471"/>
    </row>
    <row r="121" spans="1:9" ht="15">
      <c r="A121" s="128"/>
      <c r="B121" s="91"/>
      <c r="C121" s="91"/>
      <c r="D121" s="467"/>
      <c r="E121" s="91"/>
      <c r="F121" s="468"/>
      <c r="G121" s="469"/>
      <c r="H121" s="470"/>
      <c r="I121" s="471"/>
    </row>
    <row r="122" spans="1:9" ht="15">
      <c r="A122" s="128"/>
      <c r="B122" s="91"/>
      <c r="C122" s="91"/>
      <c r="D122" s="467"/>
      <c r="E122" s="91"/>
      <c r="F122" s="468"/>
      <c r="G122" s="469"/>
      <c r="H122" s="470"/>
      <c r="I122" s="471"/>
    </row>
    <row r="123" spans="1:9" ht="15">
      <c r="A123" s="128"/>
      <c r="B123" s="91"/>
      <c r="C123" s="91"/>
      <c r="D123" s="467"/>
      <c r="E123" s="91"/>
      <c r="F123" s="468"/>
      <c r="G123" s="469"/>
      <c r="H123" s="470"/>
      <c r="I123" s="471"/>
    </row>
    <row r="124" spans="1:9" ht="15">
      <c r="A124" s="128"/>
      <c r="B124" s="91"/>
      <c r="C124" s="91"/>
      <c r="D124" s="467"/>
      <c r="E124" s="91"/>
      <c r="F124" s="468"/>
      <c r="G124" s="469"/>
      <c r="H124" s="470"/>
      <c r="I124" s="471"/>
    </row>
    <row r="125" spans="1:9" ht="15">
      <c r="A125" s="128"/>
      <c r="B125" s="91"/>
      <c r="C125" s="91"/>
      <c r="D125" s="467"/>
      <c r="E125" s="91"/>
      <c r="F125" s="468"/>
      <c r="G125" s="469"/>
      <c r="H125" s="470"/>
      <c r="I125" s="471"/>
    </row>
    <row r="126" spans="1:9" ht="15">
      <c r="A126" s="128"/>
      <c r="B126" s="91"/>
      <c r="C126" s="91"/>
      <c r="D126" s="467"/>
      <c r="E126" s="91"/>
      <c r="F126" s="468"/>
      <c r="G126" s="469"/>
      <c r="H126" s="470"/>
      <c r="I126" s="471"/>
    </row>
    <row r="127" spans="1:9" ht="15">
      <c r="A127" s="128"/>
      <c r="B127" s="91"/>
      <c r="C127" s="91"/>
      <c r="D127" s="467"/>
      <c r="E127" s="91"/>
      <c r="F127" s="468"/>
      <c r="G127" s="469"/>
      <c r="H127" s="470"/>
      <c r="I127" s="471"/>
    </row>
    <row r="128" spans="1:9" ht="15">
      <c r="A128" s="128"/>
      <c r="B128" s="91"/>
      <c r="C128" s="91"/>
      <c r="D128" s="467"/>
      <c r="E128" s="91"/>
      <c r="F128" s="468"/>
      <c r="G128" s="469"/>
      <c r="H128" s="470"/>
      <c r="I128" s="471"/>
    </row>
    <row r="129" spans="1:9" ht="15">
      <c r="A129" s="128"/>
      <c r="B129" s="91"/>
      <c r="C129" s="91"/>
      <c r="D129" s="467"/>
      <c r="E129" s="91"/>
      <c r="F129" s="468"/>
      <c r="G129" s="469"/>
      <c r="H129" s="470"/>
      <c r="I129" s="471"/>
    </row>
    <row r="130" spans="1:9" ht="15">
      <c r="A130" s="128"/>
      <c r="B130" s="91"/>
      <c r="C130" s="91"/>
      <c r="D130" s="467"/>
      <c r="E130" s="91"/>
      <c r="F130" s="468"/>
      <c r="G130" s="469"/>
      <c r="H130" s="470"/>
      <c r="I130" s="471"/>
    </row>
    <row r="131" spans="1:9" ht="15">
      <c r="A131" s="128"/>
      <c r="B131" s="91"/>
      <c r="C131" s="91"/>
      <c r="D131" s="467"/>
      <c r="E131" s="91"/>
      <c r="F131" s="468"/>
      <c r="G131" s="469"/>
      <c r="H131" s="470"/>
      <c r="I131" s="471"/>
    </row>
    <row r="132" spans="1:9" ht="15">
      <c r="A132" s="128"/>
      <c r="B132" s="91"/>
      <c r="C132" s="91"/>
      <c r="D132" s="467"/>
      <c r="E132" s="91"/>
      <c r="F132" s="468"/>
      <c r="G132" s="469"/>
      <c r="H132" s="470"/>
      <c r="I132" s="471"/>
    </row>
    <row r="133" spans="1:9" ht="15">
      <c r="A133" s="128"/>
      <c r="B133" s="91"/>
      <c r="C133" s="91"/>
      <c r="D133" s="467"/>
      <c r="E133" s="91"/>
      <c r="F133" s="468"/>
      <c r="G133" s="469"/>
      <c r="H133" s="470"/>
      <c r="I133" s="471"/>
    </row>
    <row r="134" spans="1:9" ht="15">
      <c r="A134" s="128"/>
      <c r="B134" s="91"/>
      <c r="C134" s="91"/>
      <c r="D134" s="467"/>
      <c r="E134" s="91"/>
      <c r="F134" s="468"/>
      <c r="G134" s="469"/>
      <c r="H134" s="470"/>
      <c r="I134" s="471"/>
    </row>
    <row r="135" spans="1:9" ht="15">
      <c r="A135" s="128"/>
      <c r="B135" s="91"/>
      <c r="C135" s="91"/>
      <c r="D135" s="467"/>
      <c r="E135" s="91"/>
      <c r="F135" s="468"/>
      <c r="G135" s="469"/>
      <c r="H135" s="470"/>
      <c r="I135" s="471"/>
    </row>
    <row r="136" spans="1:9" ht="15">
      <c r="A136" s="128"/>
      <c r="B136" s="91"/>
      <c r="C136" s="91"/>
      <c r="D136" s="467"/>
      <c r="E136" s="91"/>
      <c r="F136" s="468"/>
      <c r="G136" s="469"/>
      <c r="H136" s="470"/>
      <c r="I136" s="471"/>
    </row>
    <row r="137" spans="1:9" ht="15">
      <c r="A137" s="128"/>
      <c r="B137" s="91"/>
      <c r="C137" s="91"/>
      <c r="D137" s="467"/>
      <c r="E137" s="91"/>
      <c r="F137" s="468"/>
      <c r="G137" s="469"/>
      <c r="H137" s="470"/>
      <c r="I137" s="471"/>
    </row>
    <row r="138" spans="1:9" ht="15">
      <c r="A138" s="128"/>
      <c r="B138" s="91"/>
      <c r="C138" s="91"/>
      <c r="D138" s="467"/>
      <c r="E138" s="91"/>
      <c r="F138" s="468"/>
      <c r="G138" s="469"/>
      <c r="H138" s="470"/>
      <c r="I138" s="471"/>
    </row>
    <row r="139" spans="1:9" ht="15">
      <c r="A139" s="128"/>
      <c r="B139" s="91"/>
      <c r="C139" s="91"/>
      <c r="D139" s="467"/>
      <c r="E139" s="91"/>
      <c r="F139" s="468"/>
      <c r="G139" s="469"/>
      <c r="H139" s="470"/>
      <c r="I139" s="471"/>
    </row>
    <row r="140" spans="1:9" ht="15">
      <c r="A140" s="128"/>
      <c r="B140" s="91"/>
      <c r="C140" s="91"/>
      <c r="D140" s="467"/>
      <c r="E140" s="91"/>
      <c r="F140" s="468"/>
      <c r="G140" s="469"/>
      <c r="H140" s="470"/>
      <c r="I140" s="471"/>
    </row>
    <row r="141" spans="1:9" ht="15">
      <c r="A141" s="128"/>
      <c r="B141" s="91"/>
      <c r="C141" s="91"/>
      <c r="D141" s="467"/>
      <c r="E141" s="91"/>
      <c r="F141" s="468"/>
      <c r="G141" s="469"/>
      <c r="H141" s="470"/>
      <c r="I141" s="471"/>
    </row>
    <row r="142" spans="1:9" ht="15">
      <c r="A142" s="128"/>
      <c r="B142" s="91"/>
      <c r="C142" s="91"/>
      <c r="D142" s="467"/>
      <c r="E142" s="91"/>
      <c r="F142" s="468"/>
      <c r="G142" s="469"/>
      <c r="H142" s="470"/>
      <c r="I142" s="471"/>
    </row>
    <row r="143" spans="1:9" ht="15">
      <c r="A143" s="128"/>
      <c r="B143" s="91"/>
      <c r="C143" s="91"/>
      <c r="D143" s="467"/>
      <c r="E143" s="91"/>
      <c r="F143" s="468"/>
      <c r="G143" s="469"/>
      <c r="H143" s="470"/>
      <c r="I143" s="471"/>
    </row>
    <row r="144" spans="1:9" ht="15">
      <c r="A144" s="128"/>
      <c r="B144" s="91"/>
      <c r="C144" s="91"/>
      <c r="D144" s="467"/>
      <c r="E144" s="91"/>
      <c r="F144" s="468"/>
      <c r="G144" s="469"/>
      <c r="H144" s="470"/>
      <c r="I144" s="471"/>
    </row>
    <row r="145" spans="1:9" ht="15">
      <c r="A145" s="128"/>
      <c r="B145" s="91"/>
      <c r="C145" s="91"/>
      <c r="D145" s="467"/>
      <c r="E145" s="91"/>
      <c r="F145" s="468"/>
      <c r="G145" s="469"/>
      <c r="H145" s="470"/>
      <c r="I145" s="471"/>
    </row>
    <row r="146" spans="1:9" ht="15">
      <c r="A146" s="128"/>
      <c r="B146" s="91"/>
      <c r="C146" s="91"/>
      <c r="D146" s="467"/>
      <c r="E146" s="91"/>
      <c r="F146" s="468"/>
      <c r="G146" s="469"/>
      <c r="H146" s="470"/>
      <c r="I146" s="471"/>
    </row>
  </sheetData>
  <sheetProtection selectLockedCells="1" selectUnlockedCells="1"/>
  <mergeCells count="1">
    <mergeCell ref="A8:F8"/>
  </mergeCells>
  <printOptions/>
  <pageMargins left="0.4597222222222222" right="0.24027777777777778" top="0.6235416666666667" bottom="0.33958333333333335" header="0.2" footer="0.1798611111111111"/>
  <pageSetup horizontalDpi="600" verticalDpi="600" orientation="landscape" paperSize="9" scale="82" r:id="rId1"/>
  <headerFooter alignWithMargins="0">
    <oddHeader>&amp;LZałącznik nr 1
Przetarg nieograniczony nr 11/PN/15 na dostawy wyrobów medycznych jednorazowego użytku oraz materiałów zużywalnych, pakiet nr 27</oddHeader>
  </headerFooter>
</worksheet>
</file>

<file path=xl/worksheets/sheet28.xml><?xml version="1.0" encoding="utf-8"?>
<worksheet xmlns="http://schemas.openxmlformats.org/spreadsheetml/2006/main" xmlns:r="http://schemas.openxmlformats.org/officeDocument/2006/relationships">
  <dimension ref="A1:M149"/>
  <sheetViews>
    <sheetView view="pageLayout" workbookViewId="0" topLeftCell="A1">
      <selection activeCell="A1" sqref="A1:IV1"/>
    </sheetView>
  </sheetViews>
  <sheetFormatPr defaultColWidth="9.00390625" defaultRowHeight="12.75"/>
  <cols>
    <col min="1" max="1" width="4.00390625" style="88" customWidth="1"/>
    <col min="2" max="2" width="35.25390625" style="92" customWidth="1"/>
    <col min="3" max="3" width="9.875" style="92" customWidth="1"/>
    <col min="4" max="4" width="11.875" style="449" customWidth="1"/>
    <col min="5" max="5" width="16.25390625" style="92" customWidth="1"/>
    <col min="6" max="6" width="17.25390625" style="450" customWidth="1"/>
    <col min="7" max="7" width="16.625" style="89" customWidth="1"/>
    <col min="8" max="8" width="9.375" style="518" customWidth="1"/>
    <col min="9" max="9" width="19.125" style="451" customWidth="1"/>
    <col min="10" max="16384" width="9.125" style="88" customWidth="1"/>
  </cols>
  <sheetData>
    <row r="1" spans="1:9" ht="30">
      <c r="A1" s="452" t="s">
        <v>116</v>
      </c>
      <c r="B1" s="453" t="s">
        <v>117</v>
      </c>
      <c r="C1" s="453" t="s">
        <v>118</v>
      </c>
      <c r="D1" s="452" t="s">
        <v>307</v>
      </c>
      <c r="E1" s="97" t="s">
        <v>444</v>
      </c>
      <c r="F1" s="454" t="s">
        <v>437</v>
      </c>
      <c r="G1" s="452" t="s">
        <v>291</v>
      </c>
      <c r="H1" s="498" t="s">
        <v>424</v>
      </c>
      <c r="I1" s="452" t="s">
        <v>438</v>
      </c>
    </row>
    <row r="2" spans="1:9" ht="15">
      <c r="A2" s="97" t="s">
        <v>449</v>
      </c>
      <c r="B2" s="97" t="s">
        <v>450</v>
      </c>
      <c r="C2" s="97" t="s">
        <v>451</v>
      </c>
      <c r="D2" s="97" t="s">
        <v>452</v>
      </c>
      <c r="E2" s="97" t="s">
        <v>453</v>
      </c>
      <c r="F2" s="97" t="s">
        <v>454</v>
      </c>
      <c r="G2" s="97" t="s">
        <v>455</v>
      </c>
      <c r="H2" s="498" t="s">
        <v>456</v>
      </c>
      <c r="I2" s="97" t="s">
        <v>457</v>
      </c>
    </row>
    <row r="3" spans="1:13" ht="75">
      <c r="A3" s="97">
        <v>1</v>
      </c>
      <c r="B3" s="141" t="s">
        <v>235</v>
      </c>
      <c r="C3" s="459" t="s">
        <v>246</v>
      </c>
      <c r="D3" s="459">
        <v>16</v>
      </c>
      <c r="E3" s="459"/>
      <c r="F3" s="501"/>
      <c r="G3" s="456"/>
      <c r="H3" s="731"/>
      <c r="I3" s="457"/>
      <c r="K3" s="981"/>
      <c r="L3" s="909"/>
      <c r="M3" s="836"/>
    </row>
    <row r="4" spans="1:13" ht="75">
      <c r="A4" s="97">
        <v>2</v>
      </c>
      <c r="B4" s="141" t="s">
        <v>236</v>
      </c>
      <c r="C4" s="459" t="s">
        <v>246</v>
      </c>
      <c r="D4" s="459">
        <v>20</v>
      </c>
      <c r="E4" s="459"/>
      <c r="F4" s="501"/>
      <c r="G4" s="456"/>
      <c r="H4" s="731"/>
      <c r="I4" s="457"/>
      <c r="K4" s="981"/>
      <c r="L4" s="909"/>
      <c r="M4" s="836"/>
    </row>
    <row r="5" spans="1:13" ht="45">
      <c r="A5" s="97">
        <v>3</v>
      </c>
      <c r="B5" s="141" t="s">
        <v>237</v>
      </c>
      <c r="C5" s="459" t="s">
        <v>246</v>
      </c>
      <c r="D5" s="459">
        <v>20</v>
      </c>
      <c r="E5" s="459"/>
      <c r="F5" s="501"/>
      <c r="G5" s="456"/>
      <c r="H5" s="731"/>
      <c r="I5" s="457"/>
      <c r="K5" s="981"/>
      <c r="L5" s="909"/>
      <c r="M5" s="836"/>
    </row>
    <row r="6" spans="1:13" ht="45">
      <c r="A6" s="97">
        <v>4</v>
      </c>
      <c r="B6" s="141" t="s">
        <v>238</v>
      </c>
      <c r="C6" s="459" t="s">
        <v>246</v>
      </c>
      <c r="D6" s="459">
        <v>30</v>
      </c>
      <c r="E6" s="459"/>
      <c r="F6" s="501"/>
      <c r="G6" s="456"/>
      <c r="H6" s="731"/>
      <c r="I6" s="457"/>
      <c r="K6" s="981"/>
      <c r="L6" s="909"/>
      <c r="M6" s="836"/>
    </row>
    <row r="7" spans="1:13" ht="57" customHeight="1">
      <c r="A7" s="95">
        <v>5</v>
      </c>
      <c r="B7" s="502" t="s">
        <v>272</v>
      </c>
      <c r="C7" s="459" t="s">
        <v>246</v>
      </c>
      <c r="D7" s="459">
        <v>35</v>
      </c>
      <c r="E7" s="459"/>
      <c r="F7" s="501"/>
      <c r="G7" s="456"/>
      <c r="H7" s="731"/>
      <c r="I7" s="457"/>
      <c r="K7" s="981"/>
      <c r="L7" s="909"/>
      <c r="M7" s="836"/>
    </row>
    <row r="8" spans="1:13" ht="45">
      <c r="A8" s="97">
        <v>6</v>
      </c>
      <c r="B8" s="141" t="s">
        <v>53</v>
      </c>
      <c r="C8" s="503" t="s">
        <v>246</v>
      </c>
      <c r="D8" s="504">
        <v>6</v>
      </c>
      <c r="E8" s="504"/>
      <c r="F8" s="505"/>
      <c r="G8" s="456"/>
      <c r="H8" s="731"/>
      <c r="I8" s="457"/>
      <c r="K8" s="981"/>
      <c r="L8" s="909"/>
      <c r="M8" s="836"/>
    </row>
    <row r="9" spans="1:13" ht="42" customHeight="1">
      <c r="A9" s="506">
        <v>7</v>
      </c>
      <c r="B9" s="507" t="s">
        <v>239</v>
      </c>
      <c r="C9" s="499" t="s">
        <v>459</v>
      </c>
      <c r="D9" s="508">
        <v>24</v>
      </c>
      <c r="E9" s="508"/>
      <c r="F9" s="509"/>
      <c r="G9" s="456"/>
      <c r="H9" s="731"/>
      <c r="I9" s="457"/>
      <c r="K9" s="971"/>
      <c r="L9" s="909"/>
      <c r="M9" s="836"/>
    </row>
    <row r="10" spans="1:13" ht="45">
      <c r="A10" s="500">
        <v>8</v>
      </c>
      <c r="B10" s="510" t="s">
        <v>240</v>
      </c>
      <c r="C10" s="500" t="s">
        <v>246</v>
      </c>
      <c r="D10" s="511">
        <v>20</v>
      </c>
      <c r="E10" s="512"/>
      <c r="F10" s="513"/>
      <c r="G10" s="972"/>
      <c r="H10" s="973"/>
      <c r="I10" s="974"/>
      <c r="K10" s="971"/>
      <c r="L10" s="909"/>
      <c r="M10" s="836"/>
    </row>
    <row r="11" spans="1:13" ht="45">
      <c r="A11" s="67">
        <v>9</v>
      </c>
      <c r="B11" s="1012" t="s">
        <v>631</v>
      </c>
      <c r="C11" s="506" t="s">
        <v>161</v>
      </c>
      <c r="D11" s="508">
        <v>2</v>
      </c>
      <c r="E11" s="976"/>
      <c r="F11" s="977"/>
      <c r="G11" s="978"/>
      <c r="H11" s="979"/>
      <c r="I11" s="980"/>
      <c r="K11" s="971"/>
      <c r="L11" s="842"/>
      <c r="M11" s="837"/>
    </row>
    <row r="12" spans="1:9" ht="15">
      <c r="A12" s="514"/>
      <c r="B12" s="515"/>
      <c r="C12" s="975"/>
      <c r="D12" s="975"/>
      <c r="E12" s="975"/>
      <c r="F12" s="975" t="s">
        <v>241</v>
      </c>
      <c r="G12" s="1014"/>
      <c r="H12" s="1015"/>
      <c r="I12" s="1014"/>
    </row>
    <row r="13" spans="1:9" ht="36" customHeight="1">
      <c r="A13" s="88" t="s">
        <v>183</v>
      </c>
      <c r="B13" s="88"/>
      <c r="C13" s="88"/>
      <c r="D13" s="88"/>
      <c r="E13" s="88"/>
      <c r="F13" s="126"/>
      <c r="G13" s="88"/>
      <c r="H13" s="516"/>
      <c r="I13" s="89"/>
    </row>
    <row r="14" spans="2:9" ht="15">
      <c r="B14" s="88"/>
      <c r="C14" s="88"/>
      <c r="D14" s="88"/>
      <c r="E14" s="88"/>
      <c r="F14" s="126"/>
      <c r="G14" s="88"/>
      <c r="H14" s="516"/>
      <c r="I14" s="89"/>
    </row>
    <row r="15" spans="1:10" ht="15">
      <c r="A15" s="88" t="s">
        <v>184</v>
      </c>
      <c r="B15" s="88"/>
      <c r="C15" s="88"/>
      <c r="D15" s="88"/>
      <c r="E15" s="88"/>
      <c r="F15" s="126"/>
      <c r="G15" s="88"/>
      <c r="H15" s="516"/>
      <c r="I15" s="89"/>
      <c r="J15" s="462"/>
    </row>
    <row r="16" spans="2:10" ht="9" customHeight="1">
      <c r="B16" s="88"/>
      <c r="C16" s="88"/>
      <c r="D16" s="88"/>
      <c r="E16" s="88"/>
      <c r="F16" s="126"/>
      <c r="G16" s="88"/>
      <c r="H16" s="516"/>
      <c r="I16" s="89"/>
      <c r="J16" s="462"/>
    </row>
    <row r="17" spans="1:10" ht="15">
      <c r="A17" s="88" t="s">
        <v>185</v>
      </c>
      <c r="B17" s="88"/>
      <c r="C17" s="88"/>
      <c r="D17" s="88"/>
      <c r="E17" s="88"/>
      <c r="F17" s="126"/>
      <c r="G17" s="88"/>
      <c r="H17" s="517"/>
      <c r="I17" s="88"/>
      <c r="J17" s="462"/>
    </row>
    <row r="18" spans="2:10" ht="8.25" customHeight="1">
      <c r="B18" s="88"/>
      <c r="C18" s="88"/>
      <c r="D18" s="88"/>
      <c r="E18" s="88"/>
      <c r="F18" s="126"/>
      <c r="G18" s="88"/>
      <c r="H18" s="517"/>
      <c r="I18" s="88"/>
      <c r="J18" s="462"/>
    </row>
    <row r="19" spans="1:10" ht="15">
      <c r="A19" s="88" t="s">
        <v>264</v>
      </c>
      <c r="B19" s="88"/>
      <c r="C19" s="88"/>
      <c r="D19" s="88"/>
      <c r="E19" s="88"/>
      <c r="F19" s="88"/>
      <c r="J19" s="462"/>
    </row>
    <row r="20" spans="2:10" ht="15">
      <c r="B20" s="88"/>
      <c r="C20" s="88"/>
      <c r="D20" s="88"/>
      <c r="E20" s="88"/>
      <c r="F20" s="88"/>
      <c r="J20" s="462"/>
    </row>
    <row r="21" spans="1:10" ht="15">
      <c r="A21" s="88" t="s">
        <v>187</v>
      </c>
      <c r="B21" s="88"/>
      <c r="C21" s="88"/>
      <c r="D21" s="88"/>
      <c r="E21" s="88"/>
      <c r="F21" s="88"/>
      <c r="J21" s="462"/>
    </row>
    <row r="22" spans="2:10" ht="15">
      <c r="B22" s="88"/>
      <c r="C22" s="88"/>
      <c r="D22" s="88"/>
      <c r="E22" s="88"/>
      <c r="F22" s="88"/>
      <c r="G22" s="88"/>
      <c r="H22" s="517"/>
      <c r="I22" s="88"/>
      <c r="J22" s="462"/>
    </row>
    <row r="23" spans="1:10" ht="15">
      <c r="A23" s="159" t="s">
        <v>704</v>
      </c>
      <c r="B23" s="159"/>
      <c r="C23" s="159"/>
      <c r="D23" s="755"/>
      <c r="E23" s="756"/>
      <c r="F23" s="755"/>
      <c r="G23" s="737"/>
      <c r="H23" s="13"/>
      <c r="J23" s="462"/>
    </row>
    <row r="24" spans="1:6" ht="15">
      <c r="A24" s="128"/>
      <c r="B24" s="91"/>
      <c r="C24" s="91"/>
      <c r="D24" s="88"/>
      <c r="E24" s="88"/>
      <c r="F24" s="129"/>
    </row>
    <row r="25" spans="2:9" ht="15">
      <c r="B25" s="464"/>
      <c r="C25" s="464"/>
      <c r="D25" s="465"/>
      <c r="E25" s="465"/>
      <c r="F25" s="466"/>
      <c r="G25" s="89" t="s">
        <v>188</v>
      </c>
      <c r="H25" s="517"/>
      <c r="I25" s="88"/>
    </row>
    <row r="26" spans="1:9" ht="15">
      <c r="A26" s="128"/>
      <c r="B26" s="91"/>
      <c r="C26" s="91"/>
      <c r="D26" s="467"/>
      <c r="E26" s="91"/>
      <c r="F26" s="468"/>
      <c r="G26" s="89" t="s">
        <v>189</v>
      </c>
      <c r="H26" s="517"/>
      <c r="I26" s="88"/>
    </row>
    <row r="27" spans="1:9" ht="15">
      <c r="A27" s="128"/>
      <c r="B27" s="91"/>
      <c r="C27" s="91"/>
      <c r="D27" s="467"/>
      <c r="E27" s="91"/>
      <c r="F27" s="468"/>
      <c r="G27" s="89" t="s">
        <v>190</v>
      </c>
      <c r="H27" s="517"/>
      <c r="I27" s="88"/>
    </row>
    <row r="28" spans="1:9" ht="15">
      <c r="A28" s="128"/>
      <c r="B28" s="91"/>
      <c r="C28" s="91"/>
      <c r="D28" s="467"/>
      <c r="E28" s="91"/>
      <c r="F28" s="468"/>
      <c r="G28" s="469"/>
      <c r="H28" s="519"/>
      <c r="I28" s="471"/>
    </row>
    <row r="29" spans="1:9" ht="15">
      <c r="A29" s="128"/>
      <c r="B29" s="91"/>
      <c r="C29" s="91"/>
      <c r="D29" s="467"/>
      <c r="E29" s="91"/>
      <c r="F29" s="468"/>
      <c r="G29" s="469"/>
      <c r="H29" s="519"/>
      <c r="I29" s="471"/>
    </row>
    <row r="30" spans="1:9" ht="15">
      <c r="A30" s="128"/>
      <c r="B30" s="91"/>
      <c r="C30" s="91"/>
      <c r="D30" s="467"/>
      <c r="E30" s="91"/>
      <c r="F30" s="468"/>
      <c r="G30" s="469"/>
      <c r="H30" s="519"/>
      <c r="I30" s="471"/>
    </row>
    <row r="31" spans="1:9" ht="15">
      <c r="A31" s="128"/>
      <c r="B31" s="91"/>
      <c r="C31" s="91"/>
      <c r="D31" s="467"/>
      <c r="E31" s="91"/>
      <c r="F31" s="468"/>
      <c r="G31" s="469"/>
      <c r="H31" s="519"/>
      <c r="I31" s="471"/>
    </row>
    <row r="32" spans="1:9" ht="15">
      <c r="A32" s="128"/>
      <c r="B32" s="91"/>
      <c r="C32" s="91"/>
      <c r="D32" s="467"/>
      <c r="E32" s="91"/>
      <c r="F32" s="468"/>
      <c r="G32" s="469"/>
      <c r="H32" s="519"/>
      <c r="I32" s="471"/>
    </row>
    <row r="33" spans="1:9" ht="15">
      <c r="A33" s="128"/>
      <c r="B33" s="91"/>
      <c r="C33" s="91"/>
      <c r="D33" s="467"/>
      <c r="E33" s="91"/>
      <c r="F33" s="468"/>
      <c r="G33" s="469"/>
      <c r="H33" s="519"/>
      <c r="I33" s="471"/>
    </row>
    <row r="34" spans="1:9" ht="15">
      <c r="A34" s="128"/>
      <c r="B34" s="91"/>
      <c r="C34" s="91"/>
      <c r="D34" s="467"/>
      <c r="E34" s="91"/>
      <c r="F34" s="468"/>
      <c r="G34" s="469"/>
      <c r="H34" s="519"/>
      <c r="I34" s="471"/>
    </row>
    <row r="35" spans="1:9" ht="15">
      <c r="A35" s="128"/>
      <c r="B35" s="91"/>
      <c r="C35" s="91"/>
      <c r="D35" s="467"/>
      <c r="E35" s="91"/>
      <c r="F35" s="468"/>
      <c r="G35" s="469"/>
      <c r="H35" s="519"/>
      <c r="I35" s="471"/>
    </row>
    <row r="36" spans="1:9" ht="15">
      <c r="A36" s="128"/>
      <c r="B36" s="91"/>
      <c r="C36" s="91"/>
      <c r="D36" s="467"/>
      <c r="E36" s="91"/>
      <c r="F36" s="468"/>
      <c r="G36" s="469"/>
      <c r="H36" s="519"/>
      <c r="I36" s="471"/>
    </row>
    <row r="37" spans="1:9" ht="15">
      <c r="A37" s="128"/>
      <c r="B37" s="91"/>
      <c r="C37" s="91"/>
      <c r="D37" s="467"/>
      <c r="E37" s="91"/>
      <c r="F37" s="468"/>
      <c r="G37" s="469"/>
      <c r="H37" s="519"/>
      <c r="I37" s="471"/>
    </row>
    <row r="38" spans="1:9" ht="15">
      <c r="A38" s="128"/>
      <c r="B38" s="91"/>
      <c r="C38" s="91"/>
      <c r="D38" s="467"/>
      <c r="E38" s="91"/>
      <c r="F38" s="468"/>
      <c r="G38" s="469"/>
      <c r="H38" s="519"/>
      <c r="I38" s="471"/>
    </row>
    <row r="39" spans="1:9" ht="15">
      <c r="A39" s="128"/>
      <c r="B39" s="91"/>
      <c r="C39" s="91"/>
      <c r="D39" s="467"/>
      <c r="E39" s="91"/>
      <c r="F39" s="468"/>
      <c r="G39" s="469"/>
      <c r="H39" s="519"/>
      <c r="I39" s="471"/>
    </row>
    <row r="40" spans="1:9" ht="15">
      <c r="A40" s="128"/>
      <c r="B40" s="91"/>
      <c r="C40" s="91"/>
      <c r="D40" s="467"/>
      <c r="E40" s="91"/>
      <c r="F40" s="468"/>
      <c r="G40" s="469"/>
      <c r="H40" s="519"/>
      <c r="I40" s="471"/>
    </row>
    <row r="41" spans="1:9" ht="15">
      <c r="A41" s="128"/>
      <c r="B41" s="91"/>
      <c r="C41" s="91"/>
      <c r="D41" s="467"/>
      <c r="E41" s="91"/>
      <c r="F41" s="468"/>
      <c r="G41" s="469"/>
      <c r="H41" s="519"/>
      <c r="I41" s="471"/>
    </row>
    <row r="42" spans="1:9" ht="15">
      <c r="A42" s="128"/>
      <c r="B42" s="91"/>
      <c r="C42" s="91"/>
      <c r="D42" s="467"/>
      <c r="E42" s="91"/>
      <c r="F42" s="468"/>
      <c r="G42" s="469"/>
      <c r="H42" s="519"/>
      <c r="I42" s="471"/>
    </row>
    <row r="43" spans="1:9" ht="15">
      <c r="A43" s="128"/>
      <c r="B43" s="91"/>
      <c r="C43" s="91"/>
      <c r="D43" s="467"/>
      <c r="E43" s="91"/>
      <c r="F43" s="468"/>
      <c r="G43" s="469"/>
      <c r="H43" s="519"/>
      <c r="I43" s="471"/>
    </row>
    <row r="44" spans="1:9" ht="15">
      <c r="A44" s="128"/>
      <c r="B44" s="91"/>
      <c r="C44" s="91"/>
      <c r="D44" s="467"/>
      <c r="E44" s="91"/>
      <c r="F44" s="468"/>
      <c r="G44" s="469"/>
      <c r="H44" s="519"/>
      <c r="I44" s="471"/>
    </row>
    <row r="45" spans="1:9" ht="15">
      <c r="A45" s="128"/>
      <c r="B45" s="91"/>
      <c r="C45" s="91"/>
      <c r="D45" s="467"/>
      <c r="E45" s="91"/>
      <c r="F45" s="468"/>
      <c r="G45" s="469"/>
      <c r="H45" s="519"/>
      <c r="I45" s="471"/>
    </row>
    <row r="46" spans="1:9" ht="15">
      <c r="A46" s="128"/>
      <c r="B46" s="91"/>
      <c r="C46" s="91"/>
      <c r="D46" s="467"/>
      <c r="E46" s="91"/>
      <c r="F46" s="468"/>
      <c r="G46" s="469"/>
      <c r="H46" s="519"/>
      <c r="I46" s="471"/>
    </row>
    <row r="47" spans="1:9" ht="15">
      <c r="A47" s="128"/>
      <c r="B47" s="91"/>
      <c r="C47" s="91"/>
      <c r="D47" s="467"/>
      <c r="E47" s="91"/>
      <c r="F47" s="468"/>
      <c r="G47" s="469"/>
      <c r="H47" s="519"/>
      <c r="I47" s="471"/>
    </row>
    <row r="48" spans="1:9" ht="15">
      <c r="A48" s="128"/>
      <c r="B48" s="91"/>
      <c r="C48" s="91"/>
      <c r="D48" s="467"/>
      <c r="E48" s="91"/>
      <c r="F48" s="468"/>
      <c r="G48" s="469"/>
      <c r="H48" s="519"/>
      <c r="I48" s="471"/>
    </row>
    <row r="49" spans="1:9" ht="15">
      <c r="A49" s="128"/>
      <c r="B49" s="91"/>
      <c r="C49" s="91"/>
      <c r="D49" s="467"/>
      <c r="E49" s="91"/>
      <c r="F49" s="468"/>
      <c r="G49" s="469"/>
      <c r="H49" s="519"/>
      <c r="I49" s="471"/>
    </row>
    <row r="50" spans="1:9" ht="15">
      <c r="A50" s="128"/>
      <c r="B50" s="91"/>
      <c r="C50" s="91"/>
      <c r="D50" s="467"/>
      <c r="E50" s="91"/>
      <c r="F50" s="468"/>
      <c r="G50" s="469"/>
      <c r="H50" s="519"/>
      <c r="I50" s="471"/>
    </row>
    <row r="51" spans="1:9" ht="15">
      <c r="A51" s="128"/>
      <c r="B51" s="91"/>
      <c r="C51" s="91"/>
      <c r="D51" s="467"/>
      <c r="E51" s="91"/>
      <c r="F51" s="468"/>
      <c r="G51" s="469"/>
      <c r="H51" s="519"/>
      <c r="I51" s="471"/>
    </row>
    <row r="52" spans="1:9" ht="15">
      <c r="A52" s="128"/>
      <c r="B52" s="91"/>
      <c r="C52" s="91"/>
      <c r="D52" s="467"/>
      <c r="E52" s="91"/>
      <c r="F52" s="468"/>
      <c r="G52" s="469"/>
      <c r="H52" s="519"/>
      <c r="I52" s="471"/>
    </row>
    <row r="53" spans="1:9" ht="15">
      <c r="A53" s="128"/>
      <c r="B53" s="91"/>
      <c r="C53" s="91"/>
      <c r="D53" s="467"/>
      <c r="E53" s="91"/>
      <c r="F53" s="468"/>
      <c r="G53" s="469"/>
      <c r="H53" s="519"/>
      <c r="I53" s="471"/>
    </row>
    <row r="54" spans="1:9" ht="15">
      <c r="A54" s="128"/>
      <c r="B54" s="91"/>
      <c r="C54" s="91"/>
      <c r="D54" s="467"/>
      <c r="E54" s="91"/>
      <c r="F54" s="468"/>
      <c r="G54" s="469"/>
      <c r="H54" s="519"/>
      <c r="I54" s="471"/>
    </row>
    <row r="55" spans="1:9" ht="15">
      <c r="A55" s="128"/>
      <c r="B55" s="91"/>
      <c r="C55" s="91"/>
      <c r="D55" s="467"/>
      <c r="E55" s="91"/>
      <c r="F55" s="468"/>
      <c r="G55" s="469"/>
      <c r="H55" s="519"/>
      <c r="I55" s="471"/>
    </row>
    <row r="56" spans="1:9" ht="15">
      <c r="A56" s="128"/>
      <c r="B56" s="91"/>
      <c r="C56" s="91"/>
      <c r="D56" s="467"/>
      <c r="E56" s="91"/>
      <c r="F56" s="468"/>
      <c r="G56" s="469"/>
      <c r="H56" s="519"/>
      <c r="I56" s="471"/>
    </row>
    <row r="57" spans="1:9" ht="15">
      <c r="A57" s="128"/>
      <c r="B57" s="91"/>
      <c r="C57" s="91"/>
      <c r="D57" s="467"/>
      <c r="E57" s="91"/>
      <c r="F57" s="468"/>
      <c r="G57" s="469"/>
      <c r="H57" s="519"/>
      <c r="I57" s="471"/>
    </row>
    <row r="58" spans="1:9" ht="15">
      <c r="A58" s="128"/>
      <c r="B58" s="91"/>
      <c r="C58" s="91"/>
      <c r="D58" s="467"/>
      <c r="E58" s="91"/>
      <c r="F58" s="468"/>
      <c r="G58" s="469"/>
      <c r="H58" s="519"/>
      <c r="I58" s="471"/>
    </row>
    <row r="59" spans="1:9" ht="15">
      <c r="A59" s="128"/>
      <c r="B59" s="91"/>
      <c r="C59" s="91"/>
      <c r="D59" s="467"/>
      <c r="E59" s="91"/>
      <c r="F59" s="468"/>
      <c r="G59" s="469"/>
      <c r="H59" s="519"/>
      <c r="I59" s="471"/>
    </row>
    <row r="60" spans="1:9" ht="15">
      <c r="A60" s="128"/>
      <c r="B60" s="91"/>
      <c r="C60" s="91"/>
      <c r="D60" s="467"/>
      <c r="E60" s="91"/>
      <c r="F60" s="468"/>
      <c r="G60" s="469"/>
      <c r="H60" s="519"/>
      <c r="I60" s="471"/>
    </row>
    <row r="61" spans="1:9" ht="15">
      <c r="A61" s="128"/>
      <c r="B61" s="91"/>
      <c r="C61" s="91"/>
      <c r="D61" s="467"/>
      <c r="E61" s="91"/>
      <c r="F61" s="468"/>
      <c r="G61" s="469"/>
      <c r="H61" s="519"/>
      <c r="I61" s="471"/>
    </row>
    <row r="62" spans="1:9" ht="15">
      <c r="A62" s="128"/>
      <c r="B62" s="91"/>
      <c r="C62" s="91"/>
      <c r="D62" s="467"/>
      <c r="E62" s="91"/>
      <c r="F62" s="468"/>
      <c r="G62" s="469"/>
      <c r="H62" s="519"/>
      <c r="I62" s="471"/>
    </row>
    <row r="63" spans="1:9" ht="15">
      <c r="A63" s="128"/>
      <c r="B63" s="91"/>
      <c r="C63" s="91"/>
      <c r="D63" s="467"/>
      <c r="E63" s="91"/>
      <c r="F63" s="468"/>
      <c r="G63" s="469"/>
      <c r="H63" s="519"/>
      <c r="I63" s="471"/>
    </row>
    <row r="64" spans="1:9" ht="15">
      <c r="A64" s="128"/>
      <c r="B64" s="91"/>
      <c r="C64" s="91"/>
      <c r="D64" s="467"/>
      <c r="E64" s="91"/>
      <c r="F64" s="468"/>
      <c r="G64" s="469"/>
      <c r="H64" s="519"/>
      <c r="I64" s="471"/>
    </row>
    <row r="65" spans="1:9" ht="15">
      <c r="A65" s="128"/>
      <c r="B65" s="91"/>
      <c r="C65" s="91"/>
      <c r="D65" s="467"/>
      <c r="E65" s="91"/>
      <c r="F65" s="468"/>
      <c r="G65" s="469"/>
      <c r="H65" s="519"/>
      <c r="I65" s="471"/>
    </row>
    <row r="66" spans="1:9" ht="15">
      <c r="A66" s="128"/>
      <c r="B66" s="91"/>
      <c r="C66" s="91"/>
      <c r="D66" s="467"/>
      <c r="E66" s="91"/>
      <c r="F66" s="468"/>
      <c r="G66" s="469"/>
      <c r="H66" s="519"/>
      <c r="I66" s="471"/>
    </row>
    <row r="67" spans="1:9" ht="15">
      <c r="A67" s="128"/>
      <c r="B67" s="91"/>
      <c r="C67" s="91"/>
      <c r="D67" s="467"/>
      <c r="E67" s="91"/>
      <c r="F67" s="468"/>
      <c r="G67" s="469"/>
      <c r="H67" s="519"/>
      <c r="I67" s="471"/>
    </row>
    <row r="68" spans="1:9" ht="15">
      <c r="A68" s="128"/>
      <c r="B68" s="91"/>
      <c r="C68" s="91"/>
      <c r="D68" s="467"/>
      <c r="E68" s="91"/>
      <c r="F68" s="468"/>
      <c r="G68" s="469"/>
      <c r="H68" s="519"/>
      <c r="I68" s="471"/>
    </row>
    <row r="69" spans="1:9" ht="15">
      <c r="A69" s="128"/>
      <c r="B69" s="91"/>
      <c r="C69" s="91"/>
      <c r="D69" s="467"/>
      <c r="E69" s="91"/>
      <c r="F69" s="468"/>
      <c r="G69" s="469"/>
      <c r="H69" s="519"/>
      <c r="I69" s="471"/>
    </row>
    <row r="70" spans="1:9" ht="15">
      <c r="A70" s="128"/>
      <c r="B70" s="91"/>
      <c r="C70" s="91"/>
      <c r="D70" s="467"/>
      <c r="E70" s="91"/>
      <c r="F70" s="468"/>
      <c r="G70" s="469"/>
      <c r="H70" s="519"/>
      <c r="I70" s="471"/>
    </row>
    <row r="71" spans="1:9" ht="15">
      <c r="A71" s="128"/>
      <c r="B71" s="91"/>
      <c r="C71" s="91"/>
      <c r="D71" s="467"/>
      <c r="E71" s="91"/>
      <c r="F71" s="468"/>
      <c r="G71" s="469"/>
      <c r="H71" s="519"/>
      <c r="I71" s="471"/>
    </row>
    <row r="72" spans="1:9" ht="15">
      <c r="A72" s="128"/>
      <c r="B72" s="91"/>
      <c r="C72" s="91"/>
      <c r="D72" s="467"/>
      <c r="E72" s="91"/>
      <c r="F72" s="468"/>
      <c r="G72" s="469"/>
      <c r="H72" s="519"/>
      <c r="I72" s="471"/>
    </row>
    <row r="73" spans="1:9" ht="15">
      <c r="A73" s="128"/>
      <c r="B73" s="91"/>
      <c r="C73" s="91"/>
      <c r="D73" s="467"/>
      <c r="E73" s="91"/>
      <c r="F73" s="468"/>
      <c r="G73" s="469"/>
      <c r="H73" s="519"/>
      <c r="I73" s="471"/>
    </row>
    <row r="74" spans="1:9" ht="15">
      <c r="A74" s="128"/>
      <c r="B74" s="91"/>
      <c r="C74" s="91"/>
      <c r="D74" s="467"/>
      <c r="E74" s="91"/>
      <c r="F74" s="468"/>
      <c r="G74" s="469"/>
      <c r="H74" s="519"/>
      <c r="I74" s="471"/>
    </row>
    <row r="75" spans="1:9" ht="15">
      <c r="A75" s="128"/>
      <c r="B75" s="91"/>
      <c r="C75" s="91"/>
      <c r="D75" s="467"/>
      <c r="E75" s="91"/>
      <c r="F75" s="468"/>
      <c r="G75" s="469"/>
      <c r="H75" s="519"/>
      <c r="I75" s="471"/>
    </row>
    <row r="76" spans="1:9" ht="15">
      <c r="A76" s="128"/>
      <c r="B76" s="91"/>
      <c r="C76" s="91"/>
      <c r="D76" s="467"/>
      <c r="E76" s="91"/>
      <c r="F76" s="468"/>
      <c r="G76" s="469"/>
      <c r="H76" s="519"/>
      <c r="I76" s="471"/>
    </row>
    <row r="77" spans="1:9" ht="15">
      <c r="A77" s="128"/>
      <c r="B77" s="91"/>
      <c r="C77" s="91"/>
      <c r="D77" s="467"/>
      <c r="E77" s="91"/>
      <c r="F77" s="468"/>
      <c r="G77" s="469"/>
      <c r="H77" s="519"/>
      <c r="I77" s="471"/>
    </row>
    <row r="78" spans="1:9" ht="15">
      <c r="A78" s="128"/>
      <c r="B78" s="91"/>
      <c r="C78" s="91"/>
      <c r="D78" s="467"/>
      <c r="E78" s="91"/>
      <c r="F78" s="468"/>
      <c r="G78" s="469"/>
      <c r="H78" s="519"/>
      <c r="I78" s="471"/>
    </row>
    <row r="79" spans="1:9" ht="15">
      <c r="A79" s="128"/>
      <c r="B79" s="91"/>
      <c r="C79" s="91"/>
      <c r="D79" s="467"/>
      <c r="E79" s="91"/>
      <c r="F79" s="468"/>
      <c r="G79" s="469"/>
      <c r="H79" s="519"/>
      <c r="I79" s="471"/>
    </row>
    <row r="80" spans="1:9" ht="15">
      <c r="A80" s="128"/>
      <c r="B80" s="91"/>
      <c r="C80" s="91"/>
      <c r="D80" s="467"/>
      <c r="E80" s="91"/>
      <c r="F80" s="468"/>
      <c r="G80" s="469"/>
      <c r="H80" s="519"/>
      <c r="I80" s="471"/>
    </row>
    <row r="81" spans="1:9" ht="15">
      <c r="A81" s="128"/>
      <c r="B81" s="91"/>
      <c r="C81" s="91"/>
      <c r="D81" s="467"/>
      <c r="E81" s="91"/>
      <c r="F81" s="468"/>
      <c r="G81" s="469"/>
      <c r="H81" s="519"/>
      <c r="I81" s="471"/>
    </row>
    <row r="82" spans="1:9" ht="15">
      <c r="A82" s="128"/>
      <c r="B82" s="91"/>
      <c r="C82" s="91"/>
      <c r="D82" s="467"/>
      <c r="E82" s="91"/>
      <c r="F82" s="468"/>
      <c r="G82" s="469"/>
      <c r="H82" s="519"/>
      <c r="I82" s="471"/>
    </row>
    <row r="83" spans="1:9" ht="15">
      <c r="A83" s="128"/>
      <c r="B83" s="91"/>
      <c r="C83" s="91"/>
      <c r="D83" s="467"/>
      <c r="E83" s="91"/>
      <c r="F83" s="468"/>
      <c r="G83" s="469"/>
      <c r="H83" s="519"/>
      <c r="I83" s="471"/>
    </row>
    <row r="84" spans="1:9" ht="15">
      <c r="A84" s="128"/>
      <c r="B84" s="91"/>
      <c r="C84" s="91"/>
      <c r="D84" s="467"/>
      <c r="E84" s="91"/>
      <c r="F84" s="468"/>
      <c r="G84" s="469"/>
      <c r="H84" s="519"/>
      <c r="I84" s="471"/>
    </row>
    <row r="85" spans="1:9" ht="15">
      <c r="A85" s="128"/>
      <c r="B85" s="91"/>
      <c r="C85" s="91"/>
      <c r="D85" s="467"/>
      <c r="E85" s="91"/>
      <c r="F85" s="468"/>
      <c r="G85" s="469"/>
      <c r="H85" s="519"/>
      <c r="I85" s="471"/>
    </row>
    <row r="86" spans="1:9" ht="15">
      <c r="A86" s="128"/>
      <c r="B86" s="91"/>
      <c r="C86" s="91"/>
      <c r="D86" s="467"/>
      <c r="E86" s="91"/>
      <c r="F86" s="468"/>
      <c r="G86" s="469"/>
      <c r="H86" s="519"/>
      <c r="I86" s="471"/>
    </row>
    <row r="87" spans="1:9" ht="15">
      <c r="A87" s="128"/>
      <c r="B87" s="91"/>
      <c r="C87" s="91"/>
      <c r="D87" s="467"/>
      <c r="E87" s="91"/>
      <c r="F87" s="468"/>
      <c r="G87" s="469"/>
      <c r="H87" s="519"/>
      <c r="I87" s="471"/>
    </row>
    <row r="88" spans="1:9" ht="15">
      <c r="A88" s="128"/>
      <c r="B88" s="91"/>
      <c r="C88" s="91"/>
      <c r="D88" s="467"/>
      <c r="E88" s="91"/>
      <c r="F88" s="468"/>
      <c r="G88" s="469"/>
      <c r="H88" s="519"/>
      <c r="I88" s="471"/>
    </row>
    <row r="89" spans="1:9" ht="15">
      <c r="A89" s="128"/>
      <c r="B89" s="91"/>
      <c r="C89" s="91"/>
      <c r="D89" s="467"/>
      <c r="E89" s="91"/>
      <c r="F89" s="468"/>
      <c r="G89" s="469"/>
      <c r="H89" s="519"/>
      <c r="I89" s="471"/>
    </row>
    <row r="90" spans="1:9" ht="15">
      <c r="A90" s="128"/>
      <c r="B90" s="91"/>
      <c r="C90" s="91"/>
      <c r="D90" s="467"/>
      <c r="E90" s="91"/>
      <c r="F90" s="468"/>
      <c r="G90" s="469"/>
      <c r="H90" s="519"/>
      <c r="I90" s="471"/>
    </row>
    <row r="91" spans="1:9" ht="15">
      <c r="A91" s="128"/>
      <c r="B91" s="91"/>
      <c r="C91" s="91"/>
      <c r="D91" s="467"/>
      <c r="E91" s="91"/>
      <c r="F91" s="468"/>
      <c r="G91" s="469"/>
      <c r="H91" s="519"/>
      <c r="I91" s="471"/>
    </row>
    <row r="92" spans="1:9" ht="15">
      <c r="A92" s="128"/>
      <c r="B92" s="91"/>
      <c r="C92" s="91"/>
      <c r="D92" s="467"/>
      <c r="E92" s="91"/>
      <c r="F92" s="468"/>
      <c r="G92" s="469"/>
      <c r="H92" s="519"/>
      <c r="I92" s="471"/>
    </row>
    <row r="93" spans="1:9" ht="15">
      <c r="A93" s="128"/>
      <c r="B93" s="91"/>
      <c r="C93" s="91"/>
      <c r="D93" s="467"/>
      <c r="E93" s="91"/>
      <c r="F93" s="468"/>
      <c r="G93" s="469"/>
      <c r="H93" s="519"/>
      <c r="I93" s="471"/>
    </row>
    <row r="94" spans="1:9" ht="15">
      <c r="A94" s="128"/>
      <c r="B94" s="91"/>
      <c r="C94" s="91"/>
      <c r="D94" s="467"/>
      <c r="E94" s="91"/>
      <c r="F94" s="468"/>
      <c r="G94" s="469"/>
      <c r="H94" s="519"/>
      <c r="I94" s="471"/>
    </row>
    <row r="95" spans="1:9" ht="15">
      <c r="A95" s="128"/>
      <c r="B95" s="91"/>
      <c r="C95" s="91"/>
      <c r="D95" s="467"/>
      <c r="E95" s="91"/>
      <c r="F95" s="468"/>
      <c r="G95" s="469"/>
      <c r="H95" s="519"/>
      <c r="I95" s="471"/>
    </row>
    <row r="96" spans="1:9" ht="15">
      <c r="A96" s="128"/>
      <c r="B96" s="91"/>
      <c r="C96" s="91"/>
      <c r="D96" s="467"/>
      <c r="E96" s="91"/>
      <c r="F96" s="468"/>
      <c r="G96" s="469"/>
      <c r="H96" s="519"/>
      <c r="I96" s="471"/>
    </row>
    <row r="97" spans="1:9" ht="15">
      <c r="A97" s="128"/>
      <c r="B97" s="91"/>
      <c r="C97" s="91"/>
      <c r="D97" s="467"/>
      <c r="E97" s="91"/>
      <c r="F97" s="468"/>
      <c r="G97" s="469"/>
      <c r="H97" s="519"/>
      <c r="I97" s="471"/>
    </row>
    <row r="98" spans="1:9" ht="15">
      <c r="A98" s="128"/>
      <c r="B98" s="91"/>
      <c r="C98" s="91"/>
      <c r="D98" s="467"/>
      <c r="E98" s="91"/>
      <c r="F98" s="468"/>
      <c r="G98" s="469"/>
      <c r="H98" s="519"/>
      <c r="I98" s="471"/>
    </row>
    <row r="99" spans="1:9" ht="15">
      <c r="A99" s="128"/>
      <c r="B99" s="91"/>
      <c r="C99" s="91"/>
      <c r="D99" s="467"/>
      <c r="E99" s="91"/>
      <c r="F99" s="468"/>
      <c r="G99" s="469"/>
      <c r="H99" s="519"/>
      <c r="I99" s="471"/>
    </row>
    <row r="100" spans="1:9" ht="15">
      <c r="A100" s="128"/>
      <c r="B100" s="91"/>
      <c r="C100" s="91"/>
      <c r="D100" s="467"/>
      <c r="E100" s="91"/>
      <c r="F100" s="468"/>
      <c r="G100" s="469"/>
      <c r="H100" s="519"/>
      <c r="I100" s="471"/>
    </row>
    <row r="101" spans="1:9" ht="15">
      <c r="A101" s="128"/>
      <c r="B101" s="91"/>
      <c r="C101" s="91"/>
      <c r="D101" s="467"/>
      <c r="E101" s="91"/>
      <c r="F101" s="468"/>
      <c r="G101" s="469"/>
      <c r="H101" s="519"/>
      <c r="I101" s="471"/>
    </row>
    <row r="102" spans="1:9" ht="15">
      <c r="A102" s="128"/>
      <c r="B102" s="91"/>
      <c r="C102" s="91"/>
      <c r="D102" s="467"/>
      <c r="E102" s="91"/>
      <c r="F102" s="468"/>
      <c r="G102" s="469"/>
      <c r="H102" s="519"/>
      <c r="I102" s="471"/>
    </row>
    <row r="103" spans="1:9" ht="15">
      <c r="A103" s="128"/>
      <c r="B103" s="91"/>
      <c r="C103" s="91"/>
      <c r="D103" s="467"/>
      <c r="E103" s="91"/>
      <c r="F103" s="468"/>
      <c r="G103" s="469"/>
      <c r="H103" s="519"/>
      <c r="I103" s="471"/>
    </row>
    <row r="104" spans="1:9" ht="15">
      <c r="A104" s="128"/>
      <c r="B104" s="91"/>
      <c r="C104" s="91"/>
      <c r="D104" s="467"/>
      <c r="E104" s="91"/>
      <c r="F104" s="468"/>
      <c r="G104" s="469"/>
      <c r="H104" s="519"/>
      <c r="I104" s="471"/>
    </row>
    <row r="105" spans="1:9" ht="15">
      <c r="A105" s="128"/>
      <c r="B105" s="91"/>
      <c r="C105" s="91"/>
      <c r="D105" s="467"/>
      <c r="E105" s="91"/>
      <c r="F105" s="468"/>
      <c r="G105" s="469"/>
      <c r="H105" s="519"/>
      <c r="I105" s="471"/>
    </row>
    <row r="106" spans="1:9" ht="15">
      <c r="A106" s="128"/>
      <c r="B106" s="91"/>
      <c r="C106" s="91"/>
      <c r="D106" s="467"/>
      <c r="E106" s="91"/>
      <c r="F106" s="468"/>
      <c r="G106" s="469"/>
      <c r="H106" s="519"/>
      <c r="I106" s="471"/>
    </row>
    <row r="107" spans="1:9" ht="15">
      <c r="A107" s="128"/>
      <c r="B107" s="91"/>
      <c r="C107" s="91"/>
      <c r="D107" s="467"/>
      <c r="E107" s="91"/>
      <c r="F107" s="468"/>
      <c r="G107" s="469"/>
      <c r="H107" s="519"/>
      <c r="I107" s="471"/>
    </row>
    <row r="108" spans="1:9" ht="15">
      <c r="A108" s="128"/>
      <c r="B108" s="91"/>
      <c r="C108" s="91"/>
      <c r="D108" s="467"/>
      <c r="E108" s="91"/>
      <c r="F108" s="468"/>
      <c r="G108" s="469"/>
      <c r="H108" s="519"/>
      <c r="I108" s="471"/>
    </row>
    <row r="109" spans="1:9" ht="15">
      <c r="A109" s="128"/>
      <c r="B109" s="91"/>
      <c r="C109" s="91"/>
      <c r="D109" s="467"/>
      <c r="E109" s="91"/>
      <c r="F109" s="468"/>
      <c r="G109" s="469"/>
      <c r="H109" s="519"/>
      <c r="I109" s="471"/>
    </row>
    <row r="110" spans="1:9" ht="15">
      <c r="A110" s="128"/>
      <c r="B110" s="91"/>
      <c r="C110" s="91"/>
      <c r="D110" s="467"/>
      <c r="E110" s="91"/>
      <c r="F110" s="468"/>
      <c r="G110" s="469"/>
      <c r="H110" s="519"/>
      <c r="I110" s="471"/>
    </row>
    <row r="111" spans="1:9" ht="15">
      <c r="A111" s="128"/>
      <c r="B111" s="91"/>
      <c r="C111" s="91"/>
      <c r="D111" s="467"/>
      <c r="E111" s="91"/>
      <c r="F111" s="468"/>
      <c r="G111" s="469"/>
      <c r="H111" s="519"/>
      <c r="I111" s="471"/>
    </row>
    <row r="112" spans="1:9" ht="15">
      <c r="A112" s="128"/>
      <c r="B112" s="91"/>
      <c r="C112" s="91"/>
      <c r="D112" s="467"/>
      <c r="E112" s="91"/>
      <c r="F112" s="468"/>
      <c r="G112" s="469"/>
      <c r="H112" s="519"/>
      <c r="I112" s="471"/>
    </row>
    <row r="113" spans="1:9" ht="15">
      <c r="A113" s="128"/>
      <c r="B113" s="91"/>
      <c r="C113" s="91"/>
      <c r="D113" s="467"/>
      <c r="E113" s="91"/>
      <c r="F113" s="468"/>
      <c r="G113" s="469"/>
      <c r="H113" s="519"/>
      <c r="I113" s="471"/>
    </row>
    <row r="114" spans="1:9" ht="15">
      <c r="A114" s="128"/>
      <c r="B114" s="91"/>
      <c r="C114" s="91"/>
      <c r="D114" s="467"/>
      <c r="E114" s="91"/>
      <c r="F114" s="468"/>
      <c r="G114" s="469"/>
      <c r="H114" s="519"/>
      <c r="I114" s="471"/>
    </row>
    <row r="115" spans="1:9" ht="15">
      <c r="A115" s="128"/>
      <c r="B115" s="91"/>
      <c r="C115" s="91"/>
      <c r="D115" s="467"/>
      <c r="E115" s="91"/>
      <c r="F115" s="468"/>
      <c r="G115" s="469"/>
      <c r="H115" s="519"/>
      <c r="I115" s="471"/>
    </row>
    <row r="116" spans="1:9" ht="15">
      <c r="A116" s="128"/>
      <c r="B116" s="91"/>
      <c r="C116" s="91"/>
      <c r="D116" s="467"/>
      <c r="E116" s="91"/>
      <c r="F116" s="468"/>
      <c r="G116" s="469"/>
      <c r="H116" s="519"/>
      <c r="I116" s="471"/>
    </row>
    <row r="117" spans="1:9" ht="15">
      <c r="A117" s="128"/>
      <c r="B117" s="91"/>
      <c r="C117" s="91"/>
      <c r="D117" s="467"/>
      <c r="E117" s="91"/>
      <c r="F117" s="468"/>
      <c r="G117" s="469"/>
      <c r="H117" s="519"/>
      <c r="I117" s="471"/>
    </row>
    <row r="118" spans="1:9" ht="15">
      <c r="A118" s="128"/>
      <c r="B118" s="91"/>
      <c r="C118" s="91"/>
      <c r="D118" s="467"/>
      <c r="E118" s="91"/>
      <c r="F118" s="468"/>
      <c r="G118" s="469"/>
      <c r="H118" s="519"/>
      <c r="I118" s="471"/>
    </row>
    <row r="119" spans="1:9" ht="15">
      <c r="A119" s="128"/>
      <c r="B119" s="91"/>
      <c r="C119" s="91"/>
      <c r="D119" s="467"/>
      <c r="E119" s="91"/>
      <c r="F119" s="468"/>
      <c r="G119" s="469"/>
      <c r="H119" s="519"/>
      <c r="I119" s="471"/>
    </row>
    <row r="120" spans="1:9" ht="15">
      <c r="A120" s="128"/>
      <c r="B120" s="91"/>
      <c r="C120" s="91"/>
      <c r="D120" s="467"/>
      <c r="E120" s="91"/>
      <c r="F120" s="468"/>
      <c r="G120" s="469"/>
      <c r="H120" s="519"/>
      <c r="I120" s="471"/>
    </row>
    <row r="121" spans="1:9" ht="15">
      <c r="A121" s="128"/>
      <c r="B121" s="91"/>
      <c r="C121" s="91"/>
      <c r="D121" s="467"/>
      <c r="E121" s="91"/>
      <c r="F121" s="468"/>
      <c r="G121" s="469"/>
      <c r="H121" s="519"/>
      <c r="I121" s="471"/>
    </row>
    <row r="122" spans="1:9" ht="15">
      <c r="A122" s="128"/>
      <c r="B122" s="91"/>
      <c r="C122" s="91"/>
      <c r="D122" s="467"/>
      <c r="E122" s="91"/>
      <c r="F122" s="468"/>
      <c r="G122" s="469"/>
      <c r="H122" s="519"/>
      <c r="I122" s="471"/>
    </row>
    <row r="123" spans="1:9" ht="15">
      <c r="A123" s="128"/>
      <c r="B123" s="91"/>
      <c r="C123" s="91"/>
      <c r="D123" s="467"/>
      <c r="E123" s="91"/>
      <c r="F123" s="468"/>
      <c r="G123" s="469"/>
      <c r="H123" s="519"/>
      <c r="I123" s="471"/>
    </row>
    <row r="124" spans="1:9" ht="15">
      <c r="A124" s="128"/>
      <c r="B124" s="91"/>
      <c r="C124" s="91"/>
      <c r="D124" s="467"/>
      <c r="E124" s="91"/>
      <c r="F124" s="468"/>
      <c r="G124" s="469"/>
      <c r="H124" s="519"/>
      <c r="I124" s="471"/>
    </row>
    <row r="125" spans="1:9" ht="15">
      <c r="A125" s="128"/>
      <c r="B125" s="91"/>
      <c r="C125" s="91"/>
      <c r="D125" s="467"/>
      <c r="E125" s="91"/>
      <c r="F125" s="468"/>
      <c r="G125" s="469"/>
      <c r="H125" s="519"/>
      <c r="I125" s="471"/>
    </row>
    <row r="126" spans="1:9" ht="15">
      <c r="A126" s="128"/>
      <c r="B126" s="91"/>
      <c r="C126" s="91"/>
      <c r="D126" s="467"/>
      <c r="E126" s="91"/>
      <c r="F126" s="468"/>
      <c r="G126" s="469"/>
      <c r="H126" s="519"/>
      <c r="I126" s="471"/>
    </row>
    <row r="127" spans="1:9" ht="15">
      <c r="A127" s="128"/>
      <c r="B127" s="91"/>
      <c r="C127" s="91"/>
      <c r="D127" s="467"/>
      <c r="E127" s="91"/>
      <c r="F127" s="468"/>
      <c r="G127" s="469"/>
      <c r="H127" s="519"/>
      <c r="I127" s="471"/>
    </row>
    <row r="128" spans="1:9" ht="15">
      <c r="A128" s="128"/>
      <c r="B128" s="91"/>
      <c r="C128" s="91"/>
      <c r="D128" s="467"/>
      <c r="E128" s="91"/>
      <c r="F128" s="468"/>
      <c r="G128" s="469"/>
      <c r="H128" s="519"/>
      <c r="I128" s="471"/>
    </row>
    <row r="129" spans="1:9" ht="15">
      <c r="A129" s="128"/>
      <c r="B129" s="91"/>
      <c r="C129" s="91"/>
      <c r="D129" s="467"/>
      <c r="E129" s="91"/>
      <c r="F129" s="468"/>
      <c r="G129" s="469"/>
      <c r="H129" s="519"/>
      <c r="I129" s="471"/>
    </row>
    <row r="130" spans="1:9" ht="15">
      <c r="A130" s="128"/>
      <c r="B130" s="91"/>
      <c r="C130" s="91"/>
      <c r="D130" s="467"/>
      <c r="E130" s="91"/>
      <c r="F130" s="468"/>
      <c r="G130" s="469"/>
      <c r="H130" s="519"/>
      <c r="I130" s="471"/>
    </row>
    <row r="131" spans="1:9" ht="15">
      <c r="A131" s="128"/>
      <c r="B131" s="91"/>
      <c r="C131" s="91"/>
      <c r="D131" s="467"/>
      <c r="E131" s="91"/>
      <c r="F131" s="468"/>
      <c r="G131" s="469"/>
      <c r="H131" s="519"/>
      <c r="I131" s="471"/>
    </row>
    <row r="132" spans="1:9" ht="15">
      <c r="A132" s="128"/>
      <c r="B132" s="91"/>
      <c r="C132" s="91"/>
      <c r="D132" s="467"/>
      <c r="E132" s="91"/>
      <c r="F132" s="468"/>
      <c r="G132" s="469"/>
      <c r="H132" s="519"/>
      <c r="I132" s="471"/>
    </row>
    <row r="133" spans="1:9" ht="15">
      <c r="A133" s="128"/>
      <c r="B133" s="91"/>
      <c r="C133" s="91"/>
      <c r="D133" s="467"/>
      <c r="E133" s="91"/>
      <c r="F133" s="468"/>
      <c r="G133" s="469"/>
      <c r="H133" s="519"/>
      <c r="I133" s="471"/>
    </row>
    <row r="134" spans="1:9" ht="15">
      <c r="A134" s="128"/>
      <c r="B134" s="91"/>
      <c r="C134" s="91"/>
      <c r="D134" s="467"/>
      <c r="E134" s="91"/>
      <c r="F134" s="468"/>
      <c r="G134" s="469"/>
      <c r="H134" s="519"/>
      <c r="I134" s="471"/>
    </row>
    <row r="135" spans="1:9" ht="15">
      <c r="A135" s="128"/>
      <c r="B135" s="91"/>
      <c r="C135" s="91"/>
      <c r="D135" s="467"/>
      <c r="E135" s="91"/>
      <c r="F135" s="468"/>
      <c r="G135" s="469"/>
      <c r="H135" s="519"/>
      <c r="I135" s="471"/>
    </row>
    <row r="136" spans="1:9" ht="15">
      <c r="A136" s="128"/>
      <c r="B136" s="91"/>
      <c r="C136" s="91"/>
      <c r="D136" s="467"/>
      <c r="E136" s="91"/>
      <c r="F136" s="468"/>
      <c r="G136" s="469"/>
      <c r="H136" s="519"/>
      <c r="I136" s="471"/>
    </row>
    <row r="137" spans="1:9" ht="15">
      <c r="A137" s="128"/>
      <c r="B137" s="91"/>
      <c r="C137" s="91"/>
      <c r="D137" s="467"/>
      <c r="E137" s="91"/>
      <c r="F137" s="468"/>
      <c r="G137" s="469"/>
      <c r="H137" s="519"/>
      <c r="I137" s="471"/>
    </row>
    <row r="138" spans="1:9" ht="15">
      <c r="A138" s="128"/>
      <c r="B138" s="91"/>
      <c r="C138" s="91"/>
      <c r="D138" s="467"/>
      <c r="E138" s="91"/>
      <c r="F138" s="468"/>
      <c r="G138" s="469"/>
      <c r="H138" s="519"/>
      <c r="I138" s="471"/>
    </row>
    <row r="139" spans="1:9" ht="15">
      <c r="A139" s="128"/>
      <c r="B139" s="91"/>
      <c r="C139" s="91"/>
      <c r="D139" s="467"/>
      <c r="E139" s="91"/>
      <c r="F139" s="468"/>
      <c r="G139" s="469"/>
      <c r="H139" s="519"/>
      <c r="I139" s="471"/>
    </row>
    <row r="140" spans="1:9" ht="15">
      <c r="A140" s="128"/>
      <c r="B140" s="91"/>
      <c r="C140" s="91"/>
      <c r="D140" s="467"/>
      <c r="E140" s="91"/>
      <c r="F140" s="468"/>
      <c r="G140" s="469"/>
      <c r="H140" s="519"/>
      <c r="I140" s="471"/>
    </row>
    <row r="141" spans="1:9" ht="15">
      <c r="A141" s="128"/>
      <c r="B141" s="91"/>
      <c r="C141" s="91"/>
      <c r="D141" s="467"/>
      <c r="E141" s="91"/>
      <c r="F141" s="468"/>
      <c r="G141" s="469"/>
      <c r="H141" s="519"/>
      <c r="I141" s="471"/>
    </row>
    <row r="142" spans="1:9" ht="15">
      <c r="A142" s="128"/>
      <c r="B142" s="91"/>
      <c r="C142" s="91"/>
      <c r="D142" s="467"/>
      <c r="E142" s="91"/>
      <c r="F142" s="468"/>
      <c r="G142" s="469"/>
      <c r="H142" s="519"/>
      <c r="I142" s="471"/>
    </row>
    <row r="143" spans="1:9" ht="15">
      <c r="A143" s="128"/>
      <c r="B143" s="91"/>
      <c r="C143" s="91"/>
      <c r="D143" s="467"/>
      <c r="E143" s="91"/>
      <c r="F143" s="468"/>
      <c r="G143" s="469"/>
      <c r="H143" s="519"/>
      <c r="I143" s="471"/>
    </row>
    <row r="144" spans="1:9" ht="15">
      <c r="A144" s="128"/>
      <c r="B144" s="91"/>
      <c r="C144" s="91"/>
      <c r="D144" s="467"/>
      <c r="E144" s="91"/>
      <c r="F144" s="468"/>
      <c r="G144" s="469"/>
      <c r="H144" s="519"/>
      <c r="I144" s="471"/>
    </row>
    <row r="145" spans="1:9" ht="15">
      <c r="A145" s="128"/>
      <c r="B145" s="91"/>
      <c r="C145" s="91"/>
      <c r="D145" s="467"/>
      <c r="E145" s="91"/>
      <c r="F145" s="468"/>
      <c r="G145" s="469"/>
      <c r="H145" s="519"/>
      <c r="I145" s="471"/>
    </row>
    <row r="146" spans="1:9" ht="15">
      <c r="A146" s="128"/>
      <c r="B146" s="91"/>
      <c r="C146" s="91"/>
      <c r="D146" s="467"/>
      <c r="E146" s="91"/>
      <c r="F146" s="468"/>
      <c r="G146" s="469"/>
      <c r="H146" s="519"/>
      <c r="I146" s="471"/>
    </row>
    <row r="147" spans="1:9" ht="15">
      <c r="A147" s="128"/>
      <c r="B147" s="91"/>
      <c r="C147" s="91"/>
      <c r="D147" s="467"/>
      <c r="E147" s="91"/>
      <c r="F147" s="468"/>
      <c r="G147" s="469"/>
      <c r="H147" s="519"/>
      <c r="I147" s="471"/>
    </row>
    <row r="148" spans="1:9" ht="15">
      <c r="A148" s="128"/>
      <c r="B148" s="91"/>
      <c r="C148" s="91"/>
      <c r="D148" s="467"/>
      <c r="E148" s="91"/>
      <c r="F148" s="468"/>
      <c r="G148" s="469"/>
      <c r="H148" s="519"/>
      <c r="I148" s="471"/>
    </row>
    <row r="149" spans="1:9" ht="15">
      <c r="A149" s="128"/>
      <c r="B149" s="91"/>
      <c r="C149" s="91"/>
      <c r="D149" s="467"/>
      <c r="E149" s="91"/>
      <c r="F149" s="468"/>
      <c r="G149" s="469"/>
      <c r="H149" s="519"/>
      <c r="I149" s="471"/>
    </row>
  </sheetData>
  <sheetProtection selectLockedCells="1" selectUnlockedCells="1"/>
  <printOptions/>
  <pageMargins left="0.4597222222222222" right="0.24027777777777778" top="0.590625" bottom="0.33958333333333335" header="0.2" footer="0.1798611111111111"/>
  <pageSetup horizontalDpi="600" verticalDpi="600" orientation="landscape" paperSize="9" scale="81" r:id="rId1"/>
  <headerFooter alignWithMargins="0">
    <oddHeader>&amp;LZałącznik nr 1
Przetarg nieograniczony nr 11/PN/15 na dostawy wyrobów medycznych jednorazowego użytku oraz materiałów zużywalnych, pakiet nr 28</oddHeader>
  </headerFooter>
  <rowBreaks count="1" manualBreakCount="1">
    <brk id="12" max="255" man="1"/>
  </rowBreaks>
</worksheet>
</file>

<file path=xl/worksheets/sheet29.xml><?xml version="1.0" encoding="utf-8"?>
<worksheet xmlns="http://schemas.openxmlformats.org/spreadsheetml/2006/main" xmlns:r="http://schemas.openxmlformats.org/officeDocument/2006/relationships">
  <dimension ref="A1:M145"/>
  <sheetViews>
    <sheetView view="pageLayout" zoomScaleSheetLayoutView="100" workbookViewId="0" topLeftCell="A1">
      <selection activeCell="A1" sqref="A1:IV1"/>
    </sheetView>
  </sheetViews>
  <sheetFormatPr defaultColWidth="9.00390625" defaultRowHeight="12.75"/>
  <cols>
    <col min="1" max="1" width="4.00390625" style="13" customWidth="1"/>
    <col min="2" max="2" width="35.25390625" style="165" customWidth="1"/>
    <col min="3" max="3" width="9.875" style="165" customWidth="1"/>
    <col min="4" max="4" width="11.875" style="146" customWidth="1"/>
    <col min="5" max="5" width="9.75390625" style="165" customWidth="1"/>
    <col min="6" max="6" width="17.25390625" style="190" customWidth="1"/>
    <col min="7" max="7" width="16.625" style="152" customWidth="1"/>
    <col min="8" max="8" width="9.375" style="520" customWidth="1"/>
    <col min="9" max="9" width="19.125" style="223" customWidth="1"/>
    <col min="10" max="16384" width="9.125" style="13" customWidth="1"/>
  </cols>
  <sheetData>
    <row r="1" spans="1:9" ht="30">
      <c r="A1" s="208" t="s">
        <v>116</v>
      </c>
      <c r="B1" s="209" t="s">
        <v>117</v>
      </c>
      <c r="C1" s="209" t="s">
        <v>118</v>
      </c>
      <c r="D1" s="208" t="s">
        <v>307</v>
      </c>
      <c r="E1" s="166" t="s">
        <v>444</v>
      </c>
      <c r="F1" s="263" t="s">
        <v>437</v>
      </c>
      <c r="G1" s="208" t="s">
        <v>291</v>
      </c>
      <c r="H1" s="343" t="s">
        <v>424</v>
      </c>
      <c r="I1" s="208" t="s">
        <v>438</v>
      </c>
    </row>
    <row r="2" spans="1:9" ht="15">
      <c r="A2" s="166" t="s">
        <v>449</v>
      </c>
      <c r="B2" s="166" t="s">
        <v>450</v>
      </c>
      <c r="C2" s="166" t="s">
        <v>451</v>
      </c>
      <c r="D2" s="166" t="s">
        <v>452</v>
      </c>
      <c r="E2" s="248" t="s">
        <v>453</v>
      </c>
      <c r="F2" s="166" t="s">
        <v>454</v>
      </c>
      <c r="G2" s="166" t="s">
        <v>455</v>
      </c>
      <c r="H2" s="343" t="s">
        <v>456</v>
      </c>
      <c r="I2" s="166" t="s">
        <v>457</v>
      </c>
    </row>
    <row r="3" spans="1:13" ht="60">
      <c r="A3" s="166" t="s">
        <v>449</v>
      </c>
      <c r="B3" s="168" t="s">
        <v>242</v>
      </c>
      <c r="C3" s="213" t="s">
        <v>246</v>
      </c>
      <c r="D3" s="289">
        <v>10</v>
      </c>
      <c r="E3" s="64"/>
      <c r="F3" s="521"/>
      <c r="G3" s="522"/>
      <c r="H3" s="732"/>
      <c r="I3" s="523"/>
      <c r="K3" s="982"/>
      <c r="L3" s="916"/>
      <c r="M3" s="836"/>
    </row>
    <row r="4" spans="1:13" ht="45">
      <c r="A4" s="166" t="s">
        <v>450</v>
      </c>
      <c r="B4" s="168" t="s">
        <v>44</v>
      </c>
      <c r="C4" s="213" t="s">
        <v>246</v>
      </c>
      <c r="D4" s="289">
        <v>10</v>
      </c>
      <c r="E4" s="64"/>
      <c r="F4" s="524"/>
      <c r="G4" s="522"/>
      <c r="H4" s="732"/>
      <c r="I4" s="523"/>
      <c r="K4" s="983"/>
      <c r="L4" s="916"/>
      <c r="M4" s="836"/>
    </row>
    <row r="5" spans="1:13" ht="60">
      <c r="A5" s="166" t="s">
        <v>451</v>
      </c>
      <c r="B5" s="525" t="s">
        <v>107</v>
      </c>
      <c r="C5" s="247" t="s">
        <v>246</v>
      </c>
      <c r="D5" s="535">
        <v>10</v>
      </c>
      <c r="E5" s="64"/>
      <c r="F5" s="524"/>
      <c r="G5" s="522"/>
      <c r="H5" s="732"/>
      <c r="I5" s="523"/>
      <c r="K5" s="983"/>
      <c r="L5" s="916"/>
      <c r="M5" s="836"/>
    </row>
    <row r="6" spans="1:13" ht="45">
      <c r="A6" s="248" t="s">
        <v>452</v>
      </c>
      <c r="B6" s="526" t="s">
        <v>108</v>
      </c>
      <c r="C6" s="192" t="s">
        <v>442</v>
      </c>
      <c r="D6" s="477">
        <v>5</v>
      </c>
      <c r="E6" s="527"/>
      <c r="F6" s="528"/>
      <c r="G6" s="522"/>
      <c r="H6" s="732"/>
      <c r="I6" s="523"/>
      <c r="K6" s="983"/>
      <c r="L6" s="916"/>
      <c r="M6" s="836"/>
    </row>
    <row r="7" spans="1:9" ht="15">
      <c r="A7" s="529"/>
      <c r="B7" s="530"/>
      <c r="C7" s="530"/>
      <c r="D7" s="530"/>
      <c r="E7" s="530"/>
      <c r="F7" s="531" t="s">
        <v>241</v>
      </c>
      <c r="G7" s="381"/>
      <c r="H7" s="732"/>
      <c r="I7" s="381"/>
    </row>
    <row r="8" spans="1:9" ht="15">
      <c r="A8" s="185"/>
      <c r="B8" s="185"/>
      <c r="C8" s="185"/>
      <c r="D8" s="185"/>
      <c r="E8" s="185"/>
      <c r="F8" s="185"/>
      <c r="G8" s="185"/>
      <c r="H8" s="313"/>
      <c r="I8" s="152"/>
    </row>
    <row r="9" spans="1:9" ht="15">
      <c r="A9" s="13" t="s">
        <v>183</v>
      </c>
      <c r="B9" s="13"/>
      <c r="C9" s="13"/>
      <c r="D9" s="13"/>
      <c r="E9" s="13"/>
      <c r="F9" s="186"/>
      <c r="G9" s="13"/>
      <c r="H9" s="314"/>
      <c r="I9" s="152"/>
    </row>
    <row r="10" spans="2:9" ht="15">
      <c r="B10" s="13"/>
      <c r="C10" s="13"/>
      <c r="D10" s="13"/>
      <c r="E10" s="13"/>
      <c r="F10" s="186"/>
      <c r="G10" s="13"/>
      <c r="H10" s="314"/>
      <c r="I10" s="152"/>
    </row>
    <row r="11" spans="1:10" ht="15">
      <c r="A11" s="13" t="s">
        <v>184</v>
      </c>
      <c r="B11" s="13"/>
      <c r="C11" s="13"/>
      <c r="D11" s="13"/>
      <c r="E11" s="13"/>
      <c r="F11" s="186"/>
      <c r="G11" s="13"/>
      <c r="H11" s="314"/>
      <c r="I11" s="152"/>
      <c r="J11" s="234"/>
    </row>
    <row r="12" spans="2:10" ht="15">
      <c r="B12" s="13"/>
      <c r="C12" s="13"/>
      <c r="D12" s="13"/>
      <c r="E12" s="13"/>
      <c r="F12" s="186"/>
      <c r="G12" s="13"/>
      <c r="H12" s="314"/>
      <c r="I12" s="152"/>
      <c r="J12" s="234"/>
    </row>
    <row r="13" spans="1:10" ht="15">
      <c r="A13" s="13" t="s">
        <v>185</v>
      </c>
      <c r="B13" s="13"/>
      <c r="C13" s="13"/>
      <c r="D13" s="13"/>
      <c r="E13" s="13"/>
      <c r="F13" s="186"/>
      <c r="G13" s="13"/>
      <c r="H13" s="315"/>
      <c r="I13" s="13"/>
      <c r="J13" s="234"/>
    </row>
    <row r="14" spans="2:10" ht="15">
      <c r="B14" s="13"/>
      <c r="C14" s="13"/>
      <c r="D14" s="13"/>
      <c r="E14" s="13"/>
      <c r="F14" s="186"/>
      <c r="G14" s="13"/>
      <c r="H14" s="315"/>
      <c r="I14" s="13"/>
      <c r="J14" s="234"/>
    </row>
    <row r="15" spans="1:10" ht="15">
      <c r="A15" s="13" t="s">
        <v>264</v>
      </c>
      <c r="B15" s="13"/>
      <c r="C15" s="13"/>
      <c r="D15" s="13"/>
      <c r="E15" s="13"/>
      <c r="F15" s="13"/>
      <c r="J15" s="234"/>
    </row>
    <row r="16" spans="2:10" ht="15">
      <c r="B16" s="13"/>
      <c r="C16" s="13"/>
      <c r="D16" s="13"/>
      <c r="E16" s="13"/>
      <c r="F16" s="13"/>
      <c r="J16" s="234"/>
    </row>
    <row r="17" spans="1:10" ht="15">
      <c r="A17" s="13" t="s">
        <v>187</v>
      </c>
      <c r="B17" s="13"/>
      <c r="C17" s="13"/>
      <c r="D17" s="13"/>
      <c r="E17" s="13"/>
      <c r="F17" s="13"/>
      <c r="J17" s="234"/>
    </row>
    <row r="18" spans="2:10" ht="15">
      <c r="B18" s="13"/>
      <c r="C18" s="13"/>
      <c r="D18" s="13"/>
      <c r="E18" s="13"/>
      <c r="F18" s="13"/>
      <c r="G18" s="13"/>
      <c r="H18" s="315"/>
      <c r="I18" s="13"/>
      <c r="J18" s="234"/>
    </row>
    <row r="19" spans="1:10" ht="15">
      <c r="A19" s="159" t="s">
        <v>704</v>
      </c>
      <c r="B19" s="159"/>
      <c r="C19" s="159"/>
      <c r="D19" s="755"/>
      <c r="E19" s="756"/>
      <c r="F19" s="755"/>
      <c r="G19" s="737"/>
      <c r="H19" s="13"/>
      <c r="J19" s="234"/>
    </row>
    <row r="20" spans="1:6" ht="15">
      <c r="A20" s="159"/>
      <c r="B20" s="160"/>
      <c r="C20" s="160"/>
      <c r="D20" s="13"/>
      <c r="E20" s="13"/>
      <c r="F20" s="42"/>
    </row>
    <row r="21" spans="2:9" ht="15">
      <c r="B21" s="269"/>
      <c r="C21" s="269"/>
      <c r="D21" s="284"/>
      <c r="E21" s="284"/>
      <c r="F21" s="316"/>
      <c r="G21" s="152" t="s">
        <v>188</v>
      </c>
      <c r="H21" s="315"/>
      <c r="I21" s="13"/>
    </row>
    <row r="22" spans="1:9" ht="15">
      <c r="A22" s="159"/>
      <c r="B22" s="160"/>
      <c r="C22" s="160"/>
      <c r="D22" s="272"/>
      <c r="E22" s="160"/>
      <c r="F22" s="273"/>
      <c r="G22" s="152" t="s">
        <v>189</v>
      </c>
      <c r="H22" s="315"/>
      <c r="I22" s="13"/>
    </row>
    <row r="23" spans="1:9" ht="15">
      <c r="A23" s="159"/>
      <c r="B23" s="160"/>
      <c r="C23" s="160"/>
      <c r="D23" s="272"/>
      <c r="E23" s="160"/>
      <c r="F23" s="273"/>
      <c r="G23" s="152" t="s">
        <v>190</v>
      </c>
      <c r="H23" s="315"/>
      <c r="I23" s="13"/>
    </row>
    <row r="24" spans="1:9" ht="15">
      <c r="A24" s="159"/>
      <c r="B24" s="160"/>
      <c r="C24" s="160"/>
      <c r="D24" s="272"/>
      <c r="E24" s="160"/>
      <c r="F24" s="273"/>
      <c r="G24" s="532"/>
      <c r="H24" s="533"/>
      <c r="I24" s="534"/>
    </row>
    <row r="25" spans="1:9" ht="15">
      <c r="A25" s="159"/>
      <c r="B25" s="160"/>
      <c r="C25" s="160"/>
      <c r="D25" s="272"/>
      <c r="E25" s="160"/>
      <c r="F25" s="273"/>
      <c r="G25" s="532"/>
      <c r="H25" s="533"/>
      <c r="I25" s="534"/>
    </row>
    <row r="26" spans="1:9" ht="15">
      <c r="A26" s="159"/>
      <c r="B26" s="160"/>
      <c r="C26" s="160"/>
      <c r="D26" s="272"/>
      <c r="E26" s="160"/>
      <c r="F26" s="273"/>
      <c r="G26" s="532"/>
      <c r="H26" s="533"/>
      <c r="I26" s="534"/>
    </row>
    <row r="27" spans="1:9" ht="15">
      <c r="A27" s="159"/>
      <c r="B27" s="160"/>
      <c r="C27" s="160"/>
      <c r="D27" s="272"/>
      <c r="E27" s="160"/>
      <c r="F27" s="273"/>
      <c r="G27" s="532"/>
      <c r="H27" s="533"/>
      <c r="I27" s="534"/>
    </row>
    <row r="28" spans="1:9" ht="15">
      <c r="A28" s="159"/>
      <c r="B28" s="160"/>
      <c r="C28" s="160"/>
      <c r="D28" s="272"/>
      <c r="E28" s="160"/>
      <c r="F28" s="273"/>
      <c r="G28" s="532"/>
      <c r="H28" s="533"/>
      <c r="I28" s="534"/>
    </row>
    <row r="29" spans="1:9" ht="15">
      <c r="A29" s="159"/>
      <c r="B29" s="160"/>
      <c r="C29" s="160"/>
      <c r="D29" s="272"/>
      <c r="E29" s="160"/>
      <c r="F29" s="273"/>
      <c r="G29" s="532"/>
      <c r="H29" s="533"/>
      <c r="I29" s="534"/>
    </row>
    <row r="30" spans="1:9" ht="15">
      <c r="A30" s="159"/>
      <c r="B30" s="160"/>
      <c r="C30" s="160"/>
      <c r="D30" s="272"/>
      <c r="E30" s="160"/>
      <c r="F30" s="273"/>
      <c r="G30" s="532"/>
      <c r="H30" s="533"/>
      <c r="I30" s="534"/>
    </row>
    <row r="31" spans="1:9" ht="15">
      <c r="A31" s="159"/>
      <c r="B31" s="160"/>
      <c r="C31" s="160"/>
      <c r="D31" s="272"/>
      <c r="E31" s="160"/>
      <c r="F31" s="273"/>
      <c r="G31" s="532"/>
      <c r="H31" s="533"/>
      <c r="I31" s="534"/>
    </row>
    <row r="32" spans="1:9" ht="15">
      <c r="A32" s="159"/>
      <c r="B32" s="160"/>
      <c r="C32" s="160"/>
      <c r="D32" s="272"/>
      <c r="E32" s="160"/>
      <c r="F32" s="273"/>
      <c r="G32" s="532"/>
      <c r="H32" s="533"/>
      <c r="I32" s="534"/>
    </row>
    <row r="33" spans="1:9" ht="15">
      <c r="A33" s="159"/>
      <c r="B33" s="160"/>
      <c r="C33" s="160"/>
      <c r="D33" s="272"/>
      <c r="E33" s="160"/>
      <c r="F33" s="273"/>
      <c r="G33" s="532"/>
      <c r="H33" s="533"/>
      <c r="I33" s="534"/>
    </row>
    <row r="34" spans="1:9" ht="15">
      <c r="A34" s="159"/>
      <c r="B34" s="160"/>
      <c r="C34" s="160"/>
      <c r="D34" s="272"/>
      <c r="E34" s="160"/>
      <c r="F34" s="273"/>
      <c r="G34" s="532"/>
      <c r="H34" s="533"/>
      <c r="I34" s="534"/>
    </row>
    <row r="35" spans="1:9" ht="15">
      <c r="A35" s="159"/>
      <c r="B35" s="160"/>
      <c r="C35" s="160"/>
      <c r="D35" s="272"/>
      <c r="E35" s="160"/>
      <c r="F35" s="273"/>
      <c r="G35" s="532"/>
      <c r="H35" s="533"/>
      <c r="I35" s="534"/>
    </row>
    <row r="36" spans="1:9" ht="15">
      <c r="A36" s="159"/>
      <c r="B36" s="160"/>
      <c r="C36" s="160"/>
      <c r="D36" s="272"/>
      <c r="E36" s="160"/>
      <c r="F36" s="273"/>
      <c r="G36" s="532"/>
      <c r="H36" s="533"/>
      <c r="I36" s="534"/>
    </row>
    <row r="37" spans="1:9" ht="15">
      <c r="A37" s="159"/>
      <c r="B37" s="160"/>
      <c r="C37" s="160"/>
      <c r="D37" s="272"/>
      <c r="E37" s="160"/>
      <c r="F37" s="273"/>
      <c r="G37" s="532"/>
      <c r="H37" s="533"/>
      <c r="I37" s="534"/>
    </row>
    <row r="38" spans="1:9" ht="15">
      <c r="A38" s="159"/>
      <c r="B38" s="160"/>
      <c r="C38" s="160"/>
      <c r="D38" s="272"/>
      <c r="E38" s="160"/>
      <c r="F38" s="273"/>
      <c r="G38" s="532"/>
      <c r="H38" s="533"/>
      <c r="I38" s="534"/>
    </row>
    <row r="39" spans="1:9" ht="15">
      <c r="A39" s="159"/>
      <c r="B39" s="160"/>
      <c r="C39" s="160"/>
      <c r="D39" s="272"/>
      <c r="E39" s="160"/>
      <c r="F39" s="273"/>
      <c r="G39" s="532"/>
      <c r="H39" s="533"/>
      <c r="I39" s="534"/>
    </row>
    <row r="40" spans="1:9" ht="15">
      <c r="A40" s="159"/>
      <c r="B40" s="160"/>
      <c r="C40" s="160"/>
      <c r="D40" s="272"/>
      <c r="E40" s="160"/>
      <c r="F40" s="273"/>
      <c r="G40" s="532"/>
      <c r="H40" s="533"/>
      <c r="I40" s="534"/>
    </row>
    <row r="41" spans="1:9" ht="15">
      <c r="A41" s="159"/>
      <c r="B41" s="160"/>
      <c r="C41" s="160"/>
      <c r="D41" s="272"/>
      <c r="E41" s="160"/>
      <c r="F41" s="273"/>
      <c r="G41" s="532"/>
      <c r="H41" s="533"/>
      <c r="I41" s="534"/>
    </row>
    <row r="42" spans="1:9" ht="15">
      <c r="A42" s="159"/>
      <c r="B42" s="160"/>
      <c r="C42" s="160"/>
      <c r="D42" s="272"/>
      <c r="E42" s="160"/>
      <c r="F42" s="273"/>
      <c r="G42" s="532"/>
      <c r="H42" s="533"/>
      <c r="I42" s="534"/>
    </row>
    <row r="43" spans="1:9" ht="15">
      <c r="A43" s="159"/>
      <c r="B43" s="160"/>
      <c r="C43" s="160"/>
      <c r="D43" s="272"/>
      <c r="E43" s="160"/>
      <c r="F43" s="273"/>
      <c r="G43" s="532"/>
      <c r="H43" s="533"/>
      <c r="I43" s="534"/>
    </row>
    <row r="44" spans="1:9" ht="15">
      <c r="A44" s="159"/>
      <c r="B44" s="160"/>
      <c r="C44" s="160"/>
      <c r="D44" s="272"/>
      <c r="E44" s="160"/>
      <c r="F44" s="273"/>
      <c r="G44" s="532"/>
      <c r="H44" s="533"/>
      <c r="I44" s="534"/>
    </row>
    <row r="45" spans="1:9" ht="15">
      <c r="A45" s="159"/>
      <c r="B45" s="160"/>
      <c r="C45" s="160"/>
      <c r="D45" s="272"/>
      <c r="E45" s="160"/>
      <c r="F45" s="273"/>
      <c r="G45" s="532"/>
      <c r="H45" s="533"/>
      <c r="I45" s="534"/>
    </row>
    <row r="46" spans="1:9" ht="15">
      <c r="A46" s="159"/>
      <c r="B46" s="160"/>
      <c r="C46" s="160"/>
      <c r="D46" s="272"/>
      <c r="E46" s="160"/>
      <c r="F46" s="273"/>
      <c r="G46" s="532"/>
      <c r="H46" s="533"/>
      <c r="I46" s="534"/>
    </row>
    <row r="47" spans="1:9" ht="15">
      <c r="A47" s="159"/>
      <c r="B47" s="160"/>
      <c r="C47" s="160"/>
      <c r="D47" s="272"/>
      <c r="E47" s="160"/>
      <c r="F47" s="273"/>
      <c r="G47" s="532"/>
      <c r="H47" s="533"/>
      <c r="I47" s="534"/>
    </row>
    <row r="48" spans="1:9" ht="15">
      <c r="A48" s="159"/>
      <c r="B48" s="160"/>
      <c r="C48" s="160"/>
      <c r="D48" s="272"/>
      <c r="E48" s="160"/>
      <c r="F48" s="273"/>
      <c r="G48" s="532"/>
      <c r="H48" s="533"/>
      <c r="I48" s="534"/>
    </row>
    <row r="49" spans="1:9" ht="15">
      <c r="A49" s="159"/>
      <c r="B49" s="160"/>
      <c r="C49" s="160"/>
      <c r="D49" s="272"/>
      <c r="E49" s="160"/>
      <c r="F49" s="273"/>
      <c r="G49" s="532"/>
      <c r="H49" s="533"/>
      <c r="I49" s="534"/>
    </row>
    <row r="50" spans="1:9" ht="15">
      <c r="A50" s="159"/>
      <c r="B50" s="160"/>
      <c r="C50" s="160"/>
      <c r="D50" s="272"/>
      <c r="E50" s="160"/>
      <c r="F50" s="273"/>
      <c r="G50" s="532"/>
      <c r="H50" s="533"/>
      <c r="I50" s="534"/>
    </row>
    <row r="51" spans="1:9" ht="15">
      <c r="A51" s="159"/>
      <c r="B51" s="160"/>
      <c r="C51" s="160"/>
      <c r="D51" s="272"/>
      <c r="E51" s="160"/>
      <c r="F51" s="273"/>
      <c r="G51" s="532"/>
      <c r="H51" s="533"/>
      <c r="I51" s="534"/>
    </row>
    <row r="52" spans="1:9" ht="15">
      <c r="A52" s="159"/>
      <c r="B52" s="160"/>
      <c r="C52" s="160"/>
      <c r="D52" s="272"/>
      <c r="E52" s="160"/>
      <c r="F52" s="273"/>
      <c r="G52" s="532"/>
      <c r="H52" s="533"/>
      <c r="I52" s="534"/>
    </row>
    <row r="53" spans="1:9" ht="15">
      <c r="A53" s="159"/>
      <c r="B53" s="160"/>
      <c r="C53" s="160"/>
      <c r="D53" s="272"/>
      <c r="E53" s="160"/>
      <c r="F53" s="273"/>
      <c r="G53" s="532"/>
      <c r="H53" s="533"/>
      <c r="I53" s="534"/>
    </row>
    <row r="54" spans="1:9" ht="15">
      <c r="A54" s="159"/>
      <c r="B54" s="160"/>
      <c r="C54" s="160"/>
      <c r="D54" s="272"/>
      <c r="E54" s="160"/>
      <c r="F54" s="273"/>
      <c r="G54" s="532"/>
      <c r="H54" s="533"/>
      <c r="I54" s="534"/>
    </row>
    <row r="55" spans="1:9" ht="15">
      <c r="A55" s="159"/>
      <c r="B55" s="160"/>
      <c r="C55" s="160"/>
      <c r="D55" s="272"/>
      <c r="E55" s="160"/>
      <c r="F55" s="273"/>
      <c r="G55" s="532"/>
      <c r="H55" s="533"/>
      <c r="I55" s="534"/>
    </row>
    <row r="56" spans="1:9" ht="15">
      <c r="A56" s="159"/>
      <c r="B56" s="160"/>
      <c r="C56" s="160"/>
      <c r="D56" s="272"/>
      <c r="E56" s="160"/>
      <c r="F56" s="273"/>
      <c r="G56" s="532"/>
      <c r="H56" s="533"/>
      <c r="I56" s="534"/>
    </row>
    <row r="57" spans="1:9" ht="15">
      <c r="A57" s="159"/>
      <c r="B57" s="160"/>
      <c r="C57" s="160"/>
      <c r="D57" s="272"/>
      <c r="E57" s="160"/>
      <c r="F57" s="273"/>
      <c r="G57" s="532"/>
      <c r="H57" s="533"/>
      <c r="I57" s="534"/>
    </row>
    <row r="58" spans="1:9" ht="15">
      <c r="A58" s="159"/>
      <c r="B58" s="160"/>
      <c r="C58" s="160"/>
      <c r="D58" s="272"/>
      <c r="E58" s="160"/>
      <c r="F58" s="273"/>
      <c r="G58" s="532"/>
      <c r="H58" s="533"/>
      <c r="I58" s="534"/>
    </row>
    <row r="59" spans="1:9" ht="15">
      <c r="A59" s="159"/>
      <c r="B59" s="160"/>
      <c r="C59" s="160"/>
      <c r="D59" s="272"/>
      <c r="E59" s="160"/>
      <c r="F59" s="273"/>
      <c r="G59" s="532"/>
      <c r="H59" s="533"/>
      <c r="I59" s="534"/>
    </row>
    <row r="60" spans="1:9" ht="15">
      <c r="A60" s="159"/>
      <c r="B60" s="160"/>
      <c r="C60" s="160"/>
      <c r="D60" s="272"/>
      <c r="E60" s="160"/>
      <c r="F60" s="273"/>
      <c r="G60" s="532"/>
      <c r="H60" s="533"/>
      <c r="I60" s="534"/>
    </row>
    <row r="61" spans="1:9" ht="15">
      <c r="A61" s="159"/>
      <c r="B61" s="160"/>
      <c r="C61" s="160"/>
      <c r="D61" s="272"/>
      <c r="E61" s="160"/>
      <c r="F61" s="273"/>
      <c r="G61" s="532"/>
      <c r="H61" s="533"/>
      <c r="I61" s="534"/>
    </row>
    <row r="62" spans="1:9" ht="15">
      <c r="A62" s="159"/>
      <c r="B62" s="160"/>
      <c r="C62" s="160"/>
      <c r="D62" s="272"/>
      <c r="E62" s="160"/>
      <c r="F62" s="273"/>
      <c r="G62" s="532"/>
      <c r="H62" s="533"/>
      <c r="I62" s="534"/>
    </row>
    <row r="63" spans="1:9" ht="15">
      <c r="A63" s="159"/>
      <c r="B63" s="160"/>
      <c r="C63" s="160"/>
      <c r="D63" s="272"/>
      <c r="E63" s="160"/>
      <c r="F63" s="273"/>
      <c r="G63" s="532"/>
      <c r="H63" s="533"/>
      <c r="I63" s="534"/>
    </row>
    <row r="64" spans="1:9" ht="15">
      <c r="A64" s="159"/>
      <c r="B64" s="160"/>
      <c r="C64" s="160"/>
      <c r="D64" s="272"/>
      <c r="E64" s="160"/>
      <c r="F64" s="273"/>
      <c r="G64" s="532"/>
      <c r="H64" s="533"/>
      <c r="I64" s="534"/>
    </row>
    <row r="65" spans="1:9" ht="15">
      <c r="A65" s="159"/>
      <c r="B65" s="160"/>
      <c r="C65" s="160"/>
      <c r="D65" s="272"/>
      <c r="E65" s="160"/>
      <c r="F65" s="273"/>
      <c r="G65" s="532"/>
      <c r="H65" s="533"/>
      <c r="I65" s="534"/>
    </row>
    <row r="66" spans="1:9" ht="15">
      <c r="A66" s="159"/>
      <c r="B66" s="160"/>
      <c r="C66" s="160"/>
      <c r="D66" s="272"/>
      <c r="E66" s="160"/>
      <c r="F66" s="273"/>
      <c r="G66" s="532"/>
      <c r="H66" s="533"/>
      <c r="I66" s="534"/>
    </row>
    <row r="67" spans="1:9" ht="15">
      <c r="A67" s="159"/>
      <c r="B67" s="160"/>
      <c r="C67" s="160"/>
      <c r="D67" s="272"/>
      <c r="E67" s="160"/>
      <c r="F67" s="273"/>
      <c r="G67" s="532"/>
      <c r="H67" s="533"/>
      <c r="I67" s="534"/>
    </row>
    <row r="68" spans="1:9" ht="15">
      <c r="A68" s="159"/>
      <c r="B68" s="160"/>
      <c r="C68" s="160"/>
      <c r="D68" s="272"/>
      <c r="E68" s="160"/>
      <c r="F68" s="273"/>
      <c r="G68" s="532"/>
      <c r="H68" s="533"/>
      <c r="I68" s="534"/>
    </row>
    <row r="69" spans="1:9" ht="15">
      <c r="A69" s="159"/>
      <c r="B69" s="160"/>
      <c r="C69" s="160"/>
      <c r="D69" s="272"/>
      <c r="E69" s="160"/>
      <c r="F69" s="273"/>
      <c r="G69" s="532"/>
      <c r="H69" s="533"/>
      <c r="I69" s="534"/>
    </row>
    <row r="70" spans="1:9" ht="15">
      <c r="A70" s="159"/>
      <c r="B70" s="160"/>
      <c r="C70" s="160"/>
      <c r="D70" s="272"/>
      <c r="E70" s="160"/>
      <c r="F70" s="273"/>
      <c r="G70" s="532"/>
      <c r="H70" s="533"/>
      <c r="I70" s="534"/>
    </row>
    <row r="71" spans="1:9" ht="15">
      <c r="A71" s="159"/>
      <c r="B71" s="160"/>
      <c r="C71" s="160"/>
      <c r="D71" s="272"/>
      <c r="E71" s="160"/>
      <c r="F71" s="273"/>
      <c r="G71" s="532"/>
      <c r="H71" s="533"/>
      <c r="I71" s="534"/>
    </row>
    <row r="72" spans="1:9" ht="15">
      <c r="A72" s="159"/>
      <c r="B72" s="160"/>
      <c r="C72" s="160"/>
      <c r="D72" s="272"/>
      <c r="E72" s="160"/>
      <c r="F72" s="273"/>
      <c r="G72" s="532"/>
      <c r="H72" s="533"/>
      <c r="I72" s="534"/>
    </row>
    <row r="73" spans="1:9" ht="15">
      <c r="A73" s="159"/>
      <c r="B73" s="160"/>
      <c r="C73" s="160"/>
      <c r="D73" s="272"/>
      <c r="E73" s="160"/>
      <c r="F73" s="273"/>
      <c r="G73" s="532"/>
      <c r="H73" s="533"/>
      <c r="I73" s="534"/>
    </row>
    <row r="74" spans="1:9" ht="15">
      <c r="A74" s="159"/>
      <c r="B74" s="160"/>
      <c r="C74" s="160"/>
      <c r="D74" s="272"/>
      <c r="E74" s="160"/>
      <c r="F74" s="273"/>
      <c r="G74" s="532"/>
      <c r="H74" s="533"/>
      <c r="I74" s="534"/>
    </row>
    <row r="75" spans="1:9" ht="15">
      <c r="A75" s="159"/>
      <c r="B75" s="160"/>
      <c r="C75" s="160"/>
      <c r="D75" s="272"/>
      <c r="E75" s="160"/>
      <c r="F75" s="273"/>
      <c r="G75" s="532"/>
      <c r="H75" s="533"/>
      <c r="I75" s="534"/>
    </row>
    <row r="76" spans="1:9" ht="15">
      <c r="A76" s="159"/>
      <c r="B76" s="160"/>
      <c r="C76" s="160"/>
      <c r="D76" s="272"/>
      <c r="E76" s="160"/>
      <c r="F76" s="273"/>
      <c r="G76" s="532"/>
      <c r="H76" s="533"/>
      <c r="I76" s="534"/>
    </row>
    <row r="77" spans="1:9" ht="15">
      <c r="A77" s="159"/>
      <c r="B77" s="160"/>
      <c r="C77" s="160"/>
      <c r="D77" s="272"/>
      <c r="E77" s="160"/>
      <c r="F77" s="273"/>
      <c r="G77" s="532"/>
      <c r="H77" s="533"/>
      <c r="I77" s="534"/>
    </row>
    <row r="78" spans="1:9" ht="15">
      <c r="A78" s="159"/>
      <c r="B78" s="160"/>
      <c r="C78" s="160"/>
      <c r="D78" s="272"/>
      <c r="E78" s="160"/>
      <c r="F78" s="273"/>
      <c r="G78" s="532"/>
      <c r="H78" s="533"/>
      <c r="I78" s="534"/>
    </row>
    <row r="79" spans="1:9" ht="15">
      <c r="A79" s="159"/>
      <c r="B79" s="160"/>
      <c r="C79" s="160"/>
      <c r="D79" s="272"/>
      <c r="E79" s="160"/>
      <c r="F79" s="273"/>
      <c r="G79" s="532"/>
      <c r="H79" s="533"/>
      <c r="I79" s="534"/>
    </row>
    <row r="80" spans="1:9" ht="15">
      <c r="A80" s="159"/>
      <c r="B80" s="160"/>
      <c r="C80" s="160"/>
      <c r="D80" s="272"/>
      <c r="E80" s="160"/>
      <c r="F80" s="273"/>
      <c r="G80" s="532"/>
      <c r="H80" s="533"/>
      <c r="I80" s="534"/>
    </row>
    <row r="81" spans="1:9" ht="15">
      <c r="A81" s="159"/>
      <c r="B81" s="160"/>
      <c r="C81" s="160"/>
      <c r="D81" s="272"/>
      <c r="E81" s="160"/>
      <c r="F81" s="273"/>
      <c r="G81" s="532"/>
      <c r="H81" s="533"/>
      <c r="I81" s="534"/>
    </row>
    <row r="82" spans="1:9" ht="15">
      <c r="A82" s="159"/>
      <c r="B82" s="160"/>
      <c r="C82" s="160"/>
      <c r="D82" s="272"/>
      <c r="E82" s="160"/>
      <c r="F82" s="273"/>
      <c r="G82" s="532"/>
      <c r="H82" s="533"/>
      <c r="I82" s="534"/>
    </row>
    <row r="83" spans="1:9" ht="15">
      <c r="A83" s="159"/>
      <c r="B83" s="160"/>
      <c r="C83" s="160"/>
      <c r="D83" s="272"/>
      <c r="E83" s="160"/>
      <c r="F83" s="273"/>
      <c r="G83" s="532"/>
      <c r="H83" s="533"/>
      <c r="I83" s="534"/>
    </row>
    <row r="84" spans="1:9" ht="15">
      <c r="A84" s="159"/>
      <c r="B84" s="160"/>
      <c r="C84" s="160"/>
      <c r="D84" s="272"/>
      <c r="E84" s="160"/>
      <c r="F84" s="273"/>
      <c r="G84" s="532"/>
      <c r="H84" s="533"/>
      <c r="I84" s="534"/>
    </row>
    <row r="85" spans="1:9" ht="15">
      <c r="A85" s="159"/>
      <c r="B85" s="160"/>
      <c r="C85" s="160"/>
      <c r="D85" s="272"/>
      <c r="E85" s="160"/>
      <c r="F85" s="273"/>
      <c r="G85" s="532"/>
      <c r="H85" s="533"/>
      <c r="I85" s="534"/>
    </row>
    <row r="86" spans="1:9" ht="15">
      <c r="A86" s="159"/>
      <c r="B86" s="160"/>
      <c r="C86" s="160"/>
      <c r="D86" s="272"/>
      <c r="E86" s="160"/>
      <c r="F86" s="273"/>
      <c r="G86" s="532"/>
      <c r="H86" s="533"/>
      <c r="I86" s="534"/>
    </row>
    <row r="87" spans="1:9" ht="15">
      <c r="A87" s="159"/>
      <c r="B87" s="160"/>
      <c r="C87" s="160"/>
      <c r="D87" s="272"/>
      <c r="E87" s="160"/>
      <c r="F87" s="273"/>
      <c r="G87" s="532"/>
      <c r="H87" s="533"/>
      <c r="I87" s="534"/>
    </row>
    <row r="88" spans="1:9" ht="15">
      <c r="A88" s="159"/>
      <c r="B88" s="160"/>
      <c r="C88" s="160"/>
      <c r="D88" s="272"/>
      <c r="E88" s="160"/>
      <c r="F88" s="273"/>
      <c r="G88" s="532"/>
      <c r="H88" s="533"/>
      <c r="I88" s="534"/>
    </row>
    <row r="89" spans="1:9" ht="15">
      <c r="A89" s="159"/>
      <c r="B89" s="160"/>
      <c r="C89" s="160"/>
      <c r="D89" s="272"/>
      <c r="E89" s="160"/>
      <c r="F89" s="273"/>
      <c r="G89" s="532"/>
      <c r="H89" s="533"/>
      <c r="I89" s="534"/>
    </row>
    <row r="90" spans="1:9" ht="15">
      <c r="A90" s="159"/>
      <c r="B90" s="160"/>
      <c r="C90" s="160"/>
      <c r="D90" s="272"/>
      <c r="E90" s="160"/>
      <c r="F90" s="273"/>
      <c r="G90" s="532"/>
      <c r="H90" s="533"/>
      <c r="I90" s="534"/>
    </row>
    <row r="91" spans="1:9" ht="15">
      <c r="A91" s="159"/>
      <c r="B91" s="160"/>
      <c r="C91" s="160"/>
      <c r="D91" s="272"/>
      <c r="E91" s="160"/>
      <c r="F91" s="273"/>
      <c r="G91" s="532"/>
      <c r="H91" s="533"/>
      <c r="I91" s="534"/>
    </row>
    <row r="92" spans="1:9" ht="15">
      <c r="A92" s="159"/>
      <c r="B92" s="160"/>
      <c r="C92" s="160"/>
      <c r="D92" s="272"/>
      <c r="E92" s="160"/>
      <c r="F92" s="273"/>
      <c r="G92" s="532"/>
      <c r="H92" s="533"/>
      <c r="I92" s="534"/>
    </row>
    <row r="93" spans="1:9" ht="15">
      <c r="A93" s="159"/>
      <c r="B93" s="160"/>
      <c r="C93" s="160"/>
      <c r="D93" s="272"/>
      <c r="E93" s="160"/>
      <c r="F93" s="273"/>
      <c r="G93" s="532"/>
      <c r="H93" s="533"/>
      <c r="I93" s="534"/>
    </row>
    <row r="94" spans="1:9" ht="15">
      <c r="A94" s="159"/>
      <c r="B94" s="160"/>
      <c r="C94" s="160"/>
      <c r="D94" s="272"/>
      <c r="E94" s="160"/>
      <c r="F94" s="273"/>
      <c r="G94" s="532"/>
      <c r="H94" s="533"/>
      <c r="I94" s="534"/>
    </row>
    <row r="95" spans="1:9" ht="15">
      <c r="A95" s="159"/>
      <c r="B95" s="160"/>
      <c r="C95" s="160"/>
      <c r="D95" s="272"/>
      <c r="E95" s="160"/>
      <c r="F95" s="273"/>
      <c r="G95" s="532"/>
      <c r="H95" s="533"/>
      <c r="I95" s="534"/>
    </row>
    <row r="96" spans="1:9" ht="15">
      <c r="A96" s="159"/>
      <c r="B96" s="160"/>
      <c r="C96" s="160"/>
      <c r="D96" s="272"/>
      <c r="E96" s="160"/>
      <c r="F96" s="273"/>
      <c r="G96" s="532"/>
      <c r="H96" s="533"/>
      <c r="I96" s="534"/>
    </row>
    <row r="97" spans="1:9" ht="15">
      <c r="A97" s="159"/>
      <c r="B97" s="160"/>
      <c r="C97" s="160"/>
      <c r="D97" s="272"/>
      <c r="E97" s="160"/>
      <c r="F97" s="273"/>
      <c r="G97" s="532"/>
      <c r="H97" s="533"/>
      <c r="I97" s="534"/>
    </row>
    <row r="98" spans="1:9" ht="15">
      <c r="A98" s="159"/>
      <c r="B98" s="160"/>
      <c r="C98" s="160"/>
      <c r="D98" s="272"/>
      <c r="E98" s="160"/>
      <c r="F98" s="273"/>
      <c r="G98" s="532"/>
      <c r="H98" s="533"/>
      <c r="I98" s="534"/>
    </row>
    <row r="99" spans="1:9" ht="15">
      <c r="A99" s="159"/>
      <c r="B99" s="160"/>
      <c r="C99" s="160"/>
      <c r="D99" s="272"/>
      <c r="E99" s="160"/>
      <c r="F99" s="273"/>
      <c r="G99" s="532"/>
      <c r="H99" s="533"/>
      <c r="I99" s="534"/>
    </row>
    <row r="100" spans="1:9" ht="15">
      <c r="A100" s="159"/>
      <c r="B100" s="160"/>
      <c r="C100" s="160"/>
      <c r="D100" s="272"/>
      <c r="E100" s="160"/>
      <c r="F100" s="273"/>
      <c r="G100" s="532"/>
      <c r="H100" s="533"/>
      <c r="I100" s="534"/>
    </row>
    <row r="101" spans="1:9" ht="15">
      <c r="A101" s="159"/>
      <c r="B101" s="160"/>
      <c r="C101" s="160"/>
      <c r="D101" s="272"/>
      <c r="E101" s="160"/>
      <c r="F101" s="273"/>
      <c r="G101" s="532"/>
      <c r="H101" s="533"/>
      <c r="I101" s="534"/>
    </row>
    <row r="102" spans="1:9" ht="15">
      <c r="A102" s="159"/>
      <c r="B102" s="160"/>
      <c r="C102" s="160"/>
      <c r="D102" s="272"/>
      <c r="E102" s="160"/>
      <c r="F102" s="273"/>
      <c r="G102" s="532"/>
      <c r="H102" s="533"/>
      <c r="I102" s="534"/>
    </row>
    <row r="103" spans="1:9" ht="15">
      <c r="A103" s="159"/>
      <c r="B103" s="160"/>
      <c r="C103" s="160"/>
      <c r="D103" s="272"/>
      <c r="E103" s="160"/>
      <c r="F103" s="273"/>
      <c r="G103" s="532"/>
      <c r="H103" s="533"/>
      <c r="I103" s="534"/>
    </row>
    <row r="104" spans="1:9" ht="15">
      <c r="A104" s="159"/>
      <c r="B104" s="160"/>
      <c r="C104" s="160"/>
      <c r="D104" s="272"/>
      <c r="E104" s="160"/>
      <c r="F104" s="273"/>
      <c r="G104" s="532"/>
      <c r="H104" s="533"/>
      <c r="I104" s="534"/>
    </row>
    <row r="105" spans="1:9" ht="15">
      <c r="A105" s="159"/>
      <c r="B105" s="160"/>
      <c r="C105" s="160"/>
      <c r="D105" s="272"/>
      <c r="E105" s="160"/>
      <c r="F105" s="273"/>
      <c r="G105" s="532"/>
      <c r="H105" s="533"/>
      <c r="I105" s="534"/>
    </row>
    <row r="106" spans="1:9" ht="15">
      <c r="A106" s="159"/>
      <c r="B106" s="160"/>
      <c r="C106" s="160"/>
      <c r="D106" s="272"/>
      <c r="E106" s="160"/>
      <c r="F106" s="273"/>
      <c r="G106" s="532"/>
      <c r="H106" s="533"/>
      <c r="I106" s="534"/>
    </row>
    <row r="107" spans="1:9" ht="15">
      <c r="A107" s="159"/>
      <c r="B107" s="160"/>
      <c r="C107" s="160"/>
      <c r="D107" s="272"/>
      <c r="E107" s="160"/>
      <c r="F107" s="273"/>
      <c r="G107" s="532"/>
      <c r="H107" s="533"/>
      <c r="I107" s="534"/>
    </row>
    <row r="108" spans="1:9" ht="15">
      <c r="A108" s="159"/>
      <c r="B108" s="160"/>
      <c r="C108" s="160"/>
      <c r="D108" s="272"/>
      <c r="E108" s="160"/>
      <c r="F108" s="273"/>
      <c r="G108" s="532"/>
      <c r="H108" s="533"/>
      <c r="I108" s="534"/>
    </row>
    <row r="109" spans="1:9" ht="15">
      <c r="A109" s="159"/>
      <c r="B109" s="160"/>
      <c r="C109" s="160"/>
      <c r="D109" s="272"/>
      <c r="E109" s="160"/>
      <c r="F109" s="273"/>
      <c r="G109" s="532"/>
      <c r="H109" s="533"/>
      <c r="I109" s="534"/>
    </row>
    <row r="110" spans="1:9" ht="15">
      <c r="A110" s="159"/>
      <c r="B110" s="160"/>
      <c r="C110" s="160"/>
      <c r="D110" s="272"/>
      <c r="E110" s="160"/>
      <c r="F110" s="273"/>
      <c r="G110" s="532"/>
      <c r="H110" s="533"/>
      <c r="I110" s="534"/>
    </row>
    <row r="111" spans="1:9" ht="15">
      <c r="A111" s="159"/>
      <c r="B111" s="160"/>
      <c r="C111" s="160"/>
      <c r="D111" s="272"/>
      <c r="E111" s="160"/>
      <c r="F111" s="273"/>
      <c r="G111" s="532"/>
      <c r="H111" s="533"/>
      <c r="I111" s="534"/>
    </row>
    <row r="112" spans="1:9" ht="15">
      <c r="A112" s="159"/>
      <c r="B112" s="160"/>
      <c r="C112" s="160"/>
      <c r="D112" s="272"/>
      <c r="E112" s="160"/>
      <c r="F112" s="273"/>
      <c r="G112" s="532"/>
      <c r="H112" s="533"/>
      <c r="I112" s="534"/>
    </row>
    <row r="113" spans="1:9" ht="15">
      <c r="A113" s="159"/>
      <c r="B113" s="160"/>
      <c r="C113" s="160"/>
      <c r="D113" s="272"/>
      <c r="E113" s="160"/>
      <c r="F113" s="273"/>
      <c r="G113" s="532"/>
      <c r="H113" s="533"/>
      <c r="I113" s="534"/>
    </row>
    <row r="114" spans="1:9" ht="15">
      <c r="A114" s="159"/>
      <c r="B114" s="160"/>
      <c r="C114" s="160"/>
      <c r="D114" s="272"/>
      <c r="E114" s="160"/>
      <c r="F114" s="273"/>
      <c r="G114" s="532"/>
      <c r="H114" s="533"/>
      <c r="I114" s="534"/>
    </row>
    <row r="115" spans="1:9" ht="15">
      <c r="A115" s="159"/>
      <c r="B115" s="160"/>
      <c r="C115" s="160"/>
      <c r="D115" s="272"/>
      <c r="E115" s="160"/>
      <c r="F115" s="273"/>
      <c r="G115" s="532"/>
      <c r="H115" s="533"/>
      <c r="I115" s="534"/>
    </row>
    <row r="116" spans="1:9" ht="15">
      <c r="A116" s="159"/>
      <c r="B116" s="160"/>
      <c r="C116" s="160"/>
      <c r="D116" s="272"/>
      <c r="E116" s="160"/>
      <c r="F116" s="273"/>
      <c r="G116" s="532"/>
      <c r="H116" s="533"/>
      <c r="I116" s="534"/>
    </row>
    <row r="117" spans="1:9" ht="15">
      <c r="A117" s="159"/>
      <c r="B117" s="160"/>
      <c r="C117" s="160"/>
      <c r="D117" s="272"/>
      <c r="E117" s="160"/>
      <c r="F117" s="273"/>
      <c r="G117" s="532"/>
      <c r="H117" s="533"/>
      <c r="I117" s="534"/>
    </row>
    <row r="118" spans="1:9" ht="15">
      <c r="A118" s="159"/>
      <c r="B118" s="160"/>
      <c r="C118" s="160"/>
      <c r="D118" s="272"/>
      <c r="E118" s="160"/>
      <c r="F118" s="273"/>
      <c r="G118" s="532"/>
      <c r="H118" s="533"/>
      <c r="I118" s="534"/>
    </row>
    <row r="119" spans="1:9" ht="15">
      <c r="A119" s="159"/>
      <c r="B119" s="160"/>
      <c r="C119" s="160"/>
      <c r="D119" s="272"/>
      <c r="E119" s="160"/>
      <c r="F119" s="273"/>
      <c r="G119" s="532"/>
      <c r="H119" s="533"/>
      <c r="I119" s="534"/>
    </row>
    <row r="120" spans="1:9" ht="15">
      <c r="A120" s="159"/>
      <c r="B120" s="160"/>
      <c r="C120" s="160"/>
      <c r="D120" s="272"/>
      <c r="E120" s="160"/>
      <c r="F120" s="273"/>
      <c r="G120" s="532"/>
      <c r="H120" s="533"/>
      <c r="I120" s="534"/>
    </row>
    <row r="121" spans="1:9" ht="15">
      <c r="A121" s="159"/>
      <c r="B121" s="160"/>
      <c r="C121" s="160"/>
      <c r="D121" s="272"/>
      <c r="E121" s="160"/>
      <c r="F121" s="273"/>
      <c r="G121" s="532"/>
      <c r="H121" s="533"/>
      <c r="I121" s="534"/>
    </row>
    <row r="122" spans="1:9" ht="15">
      <c r="A122" s="159"/>
      <c r="B122" s="160"/>
      <c r="C122" s="160"/>
      <c r="D122" s="272"/>
      <c r="E122" s="160"/>
      <c r="F122" s="273"/>
      <c r="G122" s="532"/>
      <c r="H122" s="533"/>
      <c r="I122" s="534"/>
    </row>
    <row r="123" spans="1:9" ht="15">
      <c r="A123" s="159"/>
      <c r="B123" s="160"/>
      <c r="C123" s="160"/>
      <c r="D123" s="272"/>
      <c r="E123" s="160"/>
      <c r="F123" s="273"/>
      <c r="G123" s="532"/>
      <c r="H123" s="533"/>
      <c r="I123" s="534"/>
    </row>
    <row r="124" spans="1:9" ht="15">
      <c r="A124" s="159"/>
      <c r="B124" s="160"/>
      <c r="C124" s="160"/>
      <c r="D124" s="272"/>
      <c r="E124" s="160"/>
      <c r="F124" s="273"/>
      <c r="G124" s="532"/>
      <c r="H124" s="533"/>
      <c r="I124" s="534"/>
    </row>
    <row r="125" spans="1:9" ht="15">
      <c r="A125" s="159"/>
      <c r="B125" s="160"/>
      <c r="C125" s="160"/>
      <c r="D125" s="272"/>
      <c r="E125" s="160"/>
      <c r="F125" s="273"/>
      <c r="G125" s="532"/>
      <c r="H125" s="533"/>
      <c r="I125" s="534"/>
    </row>
    <row r="126" spans="1:9" ht="15">
      <c r="A126" s="159"/>
      <c r="B126" s="160"/>
      <c r="C126" s="160"/>
      <c r="D126" s="272"/>
      <c r="E126" s="160"/>
      <c r="F126" s="273"/>
      <c r="G126" s="532"/>
      <c r="H126" s="533"/>
      <c r="I126" s="534"/>
    </row>
    <row r="127" spans="1:9" ht="15">
      <c r="A127" s="159"/>
      <c r="B127" s="160"/>
      <c r="C127" s="160"/>
      <c r="D127" s="272"/>
      <c r="E127" s="160"/>
      <c r="F127" s="273"/>
      <c r="G127" s="532"/>
      <c r="H127" s="533"/>
      <c r="I127" s="534"/>
    </row>
    <row r="128" spans="1:9" ht="15">
      <c r="A128" s="159"/>
      <c r="B128" s="160"/>
      <c r="C128" s="160"/>
      <c r="D128" s="272"/>
      <c r="E128" s="160"/>
      <c r="F128" s="273"/>
      <c r="G128" s="532"/>
      <c r="H128" s="533"/>
      <c r="I128" s="534"/>
    </row>
    <row r="129" spans="1:9" ht="15">
      <c r="A129" s="159"/>
      <c r="B129" s="160"/>
      <c r="C129" s="160"/>
      <c r="D129" s="272"/>
      <c r="E129" s="160"/>
      <c r="F129" s="273"/>
      <c r="G129" s="532"/>
      <c r="H129" s="533"/>
      <c r="I129" s="534"/>
    </row>
    <row r="130" spans="1:9" ht="15">
      <c r="A130" s="159"/>
      <c r="B130" s="160"/>
      <c r="C130" s="160"/>
      <c r="D130" s="272"/>
      <c r="E130" s="160"/>
      <c r="F130" s="273"/>
      <c r="G130" s="532"/>
      <c r="H130" s="533"/>
      <c r="I130" s="534"/>
    </row>
    <row r="131" spans="1:9" ht="15">
      <c r="A131" s="159"/>
      <c r="B131" s="160"/>
      <c r="C131" s="160"/>
      <c r="D131" s="272"/>
      <c r="E131" s="160"/>
      <c r="F131" s="273"/>
      <c r="G131" s="532"/>
      <c r="H131" s="533"/>
      <c r="I131" s="534"/>
    </row>
    <row r="132" spans="1:9" ht="15">
      <c r="A132" s="159"/>
      <c r="B132" s="160"/>
      <c r="C132" s="160"/>
      <c r="D132" s="272"/>
      <c r="E132" s="160"/>
      <c r="F132" s="273"/>
      <c r="G132" s="532"/>
      <c r="H132" s="533"/>
      <c r="I132" s="534"/>
    </row>
    <row r="133" spans="1:9" ht="15">
      <c r="A133" s="159"/>
      <c r="B133" s="160"/>
      <c r="C133" s="160"/>
      <c r="D133" s="272"/>
      <c r="E133" s="160"/>
      <c r="F133" s="273"/>
      <c r="G133" s="532"/>
      <c r="H133" s="533"/>
      <c r="I133" s="534"/>
    </row>
    <row r="134" spans="1:9" ht="15">
      <c r="A134" s="159"/>
      <c r="B134" s="160"/>
      <c r="C134" s="160"/>
      <c r="D134" s="272"/>
      <c r="E134" s="160"/>
      <c r="F134" s="273"/>
      <c r="G134" s="532"/>
      <c r="H134" s="533"/>
      <c r="I134" s="534"/>
    </row>
    <row r="135" spans="1:9" ht="15">
      <c r="A135" s="159"/>
      <c r="B135" s="160"/>
      <c r="C135" s="160"/>
      <c r="D135" s="272"/>
      <c r="E135" s="160"/>
      <c r="F135" s="273"/>
      <c r="G135" s="532"/>
      <c r="H135" s="533"/>
      <c r="I135" s="534"/>
    </row>
    <row r="136" spans="1:9" ht="15">
      <c r="A136" s="159"/>
      <c r="B136" s="160"/>
      <c r="C136" s="160"/>
      <c r="D136" s="272"/>
      <c r="E136" s="160"/>
      <c r="F136" s="273"/>
      <c r="G136" s="532"/>
      <c r="H136" s="533"/>
      <c r="I136" s="534"/>
    </row>
    <row r="137" spans="1:9" ht="15">
      <c r="A137" s="159"/>
      <c r="B137" s="160"/>
      <c r="C137" s="160"/>
      <c r="D137" s="272"/>
      <c r="E137" s="160"/>
      <c r="F137" s="273"/>
      <c r="G137" s="532"/>
      <c r="H137" s="533"/>
      <c r="I137" s="534"/>
    </row>
    <row r="138" spans="1:9" ht="15">
      <c r="A138" s="159"/>
      <c r="B138" s="160"/>
      <c r="C138" s="160"/>
      <c r="D138" s="272"/>
      <c r="E138" s="160"/>
      <c r="F138" s="273"/>
      <c r="G138" s="532"/>
      <c r="H138" s="533"/>
      <c r="I138" s="534"/>
    </row>
    <row r="139" spans="1:9" ht="15">
      <c r="A139" s="159"/>
      <c r="B139" s="160"/>
      <c r="C139" s="160"/>
      <c r="D139" s="272"/>
      <c r="E139" s="160"/>
      <c r="F139" s="273"/>
      <c r="G139" s="532"/>
      <c r="H139" s="533"/>
      <c r="I139" s="534"/>
    </row>
    <row r="140" spans="1:9" ht="15">
      <c r="A140" s="159"/>
      <c r="B140" s="160"/>
      <c r="C140" s="160"/>
      <c r="D140" s="272"/>
      <c r="E140" s="160"/>
      <c r="F140" s="273"/>
      <c r="G140" s="532"/>
      <c r="H140" s="533"/>
      <c r="I140" s="534"/>
    </row>
    <row r="141" spans="1:9" ht="15">
      <c r="A141" s="159"/>
      <c r="B141" s="160"/>
      <c r="C141" s="160"/>
      <c r="D141" s="272"/>
      <c r="E141" s="160"/>
      <c r="F141" s="273"/>
      <c r="G141" s="532"/>
      <c r="H141" s="533"/>
      <c r="I141" s="534"/>
    </row>
    <row r="142" spans="1:9" ht="15">
      <c r="A142" s="159"/>
      <c r="B142" s="160"/>
      <c r="C142" s="160"/>
      <c r="D142" s="272"/>
      <c r="E142" s="160"/>
      <c r="F142" s="273"/>
      <c r="G142" s="532"/>
      <c r="H142" s="533"/>
      <c r="I142" s="534"/>
    </row>
    <row r="143" spans="1:9" ht="15">
      <c r="A143" s="159"/>
      <c r="B143" s="160"/>
      <c r="C143" s="160"/>
      <c r="D143" s="272"/>
      <c r="E143" s="160"/>
      <c r="F143" s="273"/>
      <c r="G143" s="532"/>
      <c r="H143" s="533"/>
      <c r="I143" s="534"/>
    </row>
    <row r="144" spans="1:9" ht="15">
      <c r="A144" s="159"/>
      <c r="B144" s="160"/>
      <c r="C144" s="160"/>
      <c r="D144" s="272"/>
      <c r="E144" s="160"/>
      <c r="F144" s="273"/>
      <c r="G144" s="532"/>
      <c r="H144" s="533"/>
      <c r="I144" s="534"/>
    </row>
    <row r="145" spans="1:9" ht="15">
      <c r="A145" s="159"/>
      <c r="B145" s="160"/>
      <c r="C145" s="160"/>
      <c r="D145" s="272"/>
      <c r="E145" s="160"/>
      <c r="F145" s="273"/>
      <c r="G145" s="532"/>
      <c r="H145" s="533"/>
      <c r="I145" s="534"/>
    </row>
  </sheetData>
  <sheetProtection selectLockedCells="1" selectUnlockedCells="1"/>
  <printOptions/>
  <pageMargins left="0.4724409448818898" right="0.2362204724409449" top="0.6064583333333333" bottom="0.35433070866141736" header="0.1968503937007874" footer="0.1968503937007874"/>
  <pageSetup horizontalDpi="600" verticalDpi="600" orientation="landscape" paperSize="9" scale="82" r:id="rId1"/>
  <headerFooter alignWithMargins="0">
    <oddHeader>&amp;LZałącznik nr 1
Przetarg nieograniczony nr 11/PN/15 na dostawy wyrobów medycznych jednorazowego użytku oraz materiałów zużywalnych, pakiet nr 29</oddHeader>
  </headerFooter>
</worksheet>
</file>

<file path=xl/worksheets/sheet3.xml><?xml version="1.0" encoding="utf-8"?>
<worksheet xmlns="http://schemas.openxmlformats.org/spreadsheetml/2006/main" xmlns:r="http://schemas.openxmlformats.org/officeDocument/2006/relationships">
  <dimension ref="A1:W157"/>
  <sheetViews>
    <sheetView view="pageBreakPreview" zoomScaleSheetLayoutView="100" workbookViewId="0" topLeftCell="A1">
      <selection activeCell="B11" sqref="B11"/>
    </sheetView>
  </sheetViews>
  <sheetFormatPr defaultColWidth="9.00390625" defaultRowHeight="12.75"/>
  <cols>
    <col min="1" max="1" width="4.375" style="1" customWidth="1"/>
    <col min="2" max="2" width="41.00390625" style="2" customWidth="1"/>
    <col min="3" max="3" width="7.375" style="2" customWidth="1"/>
    <col min="4" max="4" width="11.875" style="17" customWidth="1"/>
    <col min="5" max="5" width="14.75390625" style="17" customWidth="1"/>
    <col min="6" max="6" width="13.75390625" style="0" customWidth="1"/>
    <col min="7" max="7" width="18.75390625" style="18" customWidth="1"/>
    <col min="8" max="8" width="11.25390625" style="19" customWidth="1"/>
    <col min="9" max="9" width="21.00390625" style="18" customWidth="1"/>
    <col min="10" max="10" width="0" style="18" hidden="1" customWidth="1"/>
  </cols>
  <sheetData>
    <row r="1" spans="1:10" s="8" customFormat="1" ht="25.5">
      <c r="A1" s="20" t="s">
        <v>116</v>
      </c>
      <c r="B1" s="20" t="s">
        <v>117</v>
      </c>
      <c r="C1" s="20" t="s">
        <v>118</v>
      </c>
      <c r="D1" s="167" t="s">
        <v>443</v>
      </c>
      <c r="E1" s="4" t="s">
        <v>444</v>
      </c>
      <c r="F1" s="5" t="s">
        <v>445</v>
      </c>
      <c r="G1" s="6" t="s">
        <v>446</v>
      </c>
      <c r="H1" s="4" t="s">
        <v>447</v>
      </c>
      <c r="I1" s="4" t="s">
        <v>448</v>
      </c>
      <c r="J1" s="21"/>
    </row>
    <row r="2" spans="1:10" s="8" customFormat="1" ht="15">
      <c r="A2" s="7" t="s">
        <v>449</v>
      </c>
      <c r="B2" s="7" t="s">
        <v>450</v>
      </c>
      <c r="C2" s="7" t="s">
        <v>451</v>
      </c>
      <c r="D2" s="166" t="s">
        <v>452</v>
      </c>
      <c r="E2" s="7" t="s">
        <v>453</v>
      </c>
      <c r="F2" s="7" t="s">
        <v>454</v>
      </c>
      <c r="G2" s="7" t="s">
        <v>455</v>
      </c>
      <c r="H2" s="7" t="s">
        <v>456</v>
      </c>
      <c r="I2" s="7" t="s">
        <v>457</v>
      </c>
      <c r="J2" s="16"/>
    </row>
    <row r="3" spans="1:17" s="8" customFormat="1" ht="135">
      <c r="A3" s="22" t="s">
        <v>449</v>
      </c>
      <c r="B3" s="1086" t="s">
        <v>20</v>
      </c>
      <c r="C3" s="22" t="s">
        <v>459</v>
      </c>
      <c r="D3" s="665">
        <v>900</v>
      </c>
      <c r="E3" s="1131"/>
      <c r="F3" s="1132"/>
      <c r="G3" s="11"/>
      <c r="H3" s="699"/>
      <c r="I3" s="11"/>
      <c r="J3" s="23"/>
      <c r="O3" s="904"/>
      <c r="P3" s="905"/>
      <c r="Q3" s="906"/>
    </row>
    <row r="4" spans="1:17" s="25" customFormat="1" ht="60">
      <c r="A4" s="22" t="s">
        <v>450</v>
      </c>
      <c r="B4" s="178" t="s">
        <v>21</v>
      </c>
      <c r="C4" s="166" t="s">
        <v>459</v>
      </c>
      <c r="D4" s="166">
        <v>80</v>
      </c>
      <c r="E4" s="166"/>
      <c r="F4" s="636"/>
      <c r="G4" s="11"/>
      <c r="H4" s="699"/>
      <c r="I4" s="11"/>
      <c r="J4" s="24"/>
      <c r="O4" s="907"/>
      <c r="P4" s="905"/>
      <c r="Q4" s="906"/>
    </row>
    <row r="5" spans="1:17" s="8" customFormat="1" ht="60">
      <c r="A5" s="22" t="s">
        <v>451</v>
      </c>
      <c r="B5" s="201" t="s">
        <v>22</v>
      </c>
      <c r="C5" s="166" t="s">
        <v>459</v>
      </c>
      <c r="D5" s="166">
        <v>30</v>
      </c>
      <c r="E5" s="182"/>
      <c r="F5" s="636"/>
      <c r="G5" s="11"/>
      <c r="H5" s="699"/>
      <c r="I5" s="11"/>
      <c r="J5" s="16"/>
      <c r="O5" s="907"/>
      <c r="P5" s="905"/>
      <c r="Q5" s="906"/>
    </row>
    <row r="6" spans="1:17" s="8" customFormat="1" ht="90">
      <c r="A6" s="22" t="s">
        <v>452</v>
      </c>
      <c r="B6" s="1072" t="s">
        <v>23</v>
      </c>
      <c r="C6" s="22" t="s">
        <v>459</v>
      </c>
      <c r="D6" s="665">
        <v>200</v>
      </c>
      <c r="E6" s="1131"/>
      <c r="F6" s="1132"/>
      <c r="G6" s="11"/>
      <c r="H6" s="699"/>
      <c r="I6" s="11"/>
      <c r="J6" s="16"/>
      <c r="O6" s="904"/>
      <c r="P6" s="905"/>
      <c r="Q6" s="906"/>
    </row>
    <row r="7" spans="1:17" s="8" customFormat="1" ht="60">
      <c r="A7" s="22" t="s">
        <v>453</v>
      </c>
      <c r="B7" s="1133" t="s">
        <v>273</v>
      </c>
      <c r="C7" s="22" t="s">
        <v>459</v>
      </c>
      <c r="D7" s="665">
        <v>300</v>
      </c>
      <c r="E7" s="1134"/>
      <c r="F7" s="1132"/>
      <c r="G7" s="11"/>
      <c r="H7" s="699"/>
      <c r="I7" s="11"/>
      <c r="J7" s="26"/>
      <c r="O7" s="904"/>
      <c r="P7" s="905"/>
      <c r="Q7" s="906"/>
    </row>
    <row r="8" spans="1:17" s="8" customFormat="1" ht="45">
      <c r="A8" s="22" t="s">
        <v>454</v>
      </c>
      <c r="B8" s="1135" t="s">
        <v>269</v>
      </c>
      <c r="C8" s="53" t="s">
        <v>459</v>
      </c>
      <c r="D8" s="1162">
        <v>2500</v>
      </c>
      <c r="E8" s="1136"/>
      <c r="F8" s="1137"/>
      <c r="G8" s="11"/>
      <c r="H8" s="699"/>
      <c r="I8" s="11"/>
      <c r="J8" s="27"/>
      <c r="O8" s="904"/>
      <c r="P8" s="905"/>
      <c r="Q8" s="906"/>
    </row>
    <row r="9" spans="1:17" s="8" customFormat="1" ht="45">
      <c r="A9" s="20" t="s">
        <v>455</v>
      </c>
      <c r="B9" s="1138" t="s">
        <v>270</v>
      </c>
      <c r="C9" s="1139" t="s">
        <v>459</v>
      </c>
      <c r="D9" s="1163">
        <v>1000</v>
      </c>
      <c r="E9" s="1140"/>
      <c r="F9" s="1141"/>
      <c r="G9" s="11"/>
      <c r="H9" s="699"/>
      <c r="I9" s="11"/>
      <c r="J9" s="16"/>
      <c r="O9" s="904"/>
      <c r="P9" s="905"/>
      <c r="Q9" s="906"/>
    </row>
    <row r="10" spans="1:17" s="8" customFormat="1" ht="58.5" customHeight="1">
      <c r="A10" s="50" t="s">
        <v>456</v>
      </c>
      <c r="B10" s="1142" t="s">
        <v>271</v>
      </c>
      <c r="C10" s="50" t="s">
        <v>459</v>
      </c>
      <c r="D10" s="1164">
        <v>2</v>
      </c>
      <c r="E10" s="1143"/>
      <c r="F10" s="1144"/>
      <c r="G10" s="11"/>
      <c r="H10" s="699"/>
      <c r="I10" s="11"/>
      <c r="J10" s="16"/>
      <c r="O10" s="904"/>
      <c r="P10" s="905"/>
      <c r="Q10" s="906"/>
    </row>
    <row r="11" spans="1:17" s="8" customFormat="1" ht="107.25" customHeight="1">
      <c r="A11" s="50" t="s">
        <v>457</v>
      </c>
      <c r="B11" s="1145" t="s">
        <v>275</v>
      </c>
      <c r="C11" s="50" t="s">
        <v>459</v>
      </c>
      <c r="D11" s="1164">
        <v>60</v>
      </c>
      <c r="E11" s="1143"/>
      <c r="F11" s="1144"/>
      <c r="G11" s="11"/>
      <c r="H11" s="699"/>
      <c r="I11" s="11"/>
      <c r="J11" s="16"/>
      <c r="O11" s="904"/>
      <c r="P11" s="905"/>
      <c r="Q11" s="906"/>
    </row>
    <row r="12" spans="1:17" s="8" customFormat="1" ht="104.25" customHeight="1">
      <c r="A12" s="53" t="s">
        <v>468</v>
      </c>
      <c r="B12" s="1146" t="s">
        <v>58</v>
      </c>
      <c r="C12" s="1147" t="s">
        <v>459</v>
      </c>
      <c r="D12" s="1165">
        <v>180</v>
      </c>
      <c r="E12" s="1148"/>
      <c r="F12" s="1149"/>
      <c r="G12" s="11"/>
      <c r="H12" s="699"/>
      <c r="I12" s="11"/>
      <c r="J12" s="16"/>
      <c r="O12" s="904"/>
      <c r="P12" s="905"/>
      <c r="Q12" s="906"/>
    </row>
    <row r="13" spans="1:17" s="8" customFormat="1" ht="49.5" customHeight="1">
      <c r="A13" s="22" t="s">
        <v>210</v>
      </c>
      <c r="B13" s="1086" t="s">
        <v>361</v>
      </c>
      <c r="C13" s="1150" t="s">
        <v>459</v>
      </c>
      <c r="D13" s="1166">
        <v>2</v>
      </c>
      <c r="E13" s="1151"/>
      <c r="F13" s="1152"/>
      <c r="G13" s="11"/>
      <c r="H13" s="699"/>
      <c r="I13" s="11"/>
      <c r="J13" s="16"/>
      <c r="O13" s="904"/>
      <c r="P13" s="905"/>
      <c r="Q13" s="906"/>
    </row>
    <row r="14" spans="1:17" s="8" customFormat="1" ht="63.75" customHeight="1">
      <c r="A14" s="22" t="s">
        <v>212</v>
      </c>
      <c r="B14" s="1086" t="s">
        <v>362</v>
      </c>
      <c r="C14" s="22" t="s">
        <v>459</v>
      </c>
      <c r="D14" s="1166">
        <v>2</v>
      </c>
      <c r="E14" s="1131"/>
      <c r="F14" s="1132"/>
      <c r="G14" s="11"/>
      <c r="H14" s="699"/>
      <c r="I14" s="11"/>
      <c r="J14" s="28"/>
      <c r="O14" s="904"/>
      <c r="P14" s="905"/>
      <c r="Q14" s="906"/>
    </row>
    <row r="15" spans="1:17" s="8" customFormat="1" ht="63.75" customHeight="1">
      <c r="A15" s="22" t="s">
        <v>214</v>
      </c>
      <c r="B15" s="1086" t="s">
        <v>641</v>
      </c>
      <c r="C15" s="22" t="s">
        <v>459</v>
      </c>
      <c r="D15" s="1166">
        <v>60</v>
      </c>
      <c r="E15" s="1131"/>
      <c r="F15" s="1132"/>
      <c r="G15" s="11"/>
      <c r="H15" s="699"/>
      <c r="I15" s="11"/>
      <c r="J15" s="1013"/>
      <c r="O15" s="904"/>
      <c r="P15" s="905"/>
      <c r="Q15" s="906"/>
    </row>
    <row r="16" spans="1:15" ht="45" customHeight="1">
      <c r="A16" s="1211" t="s">
        <v>19</v>
      </c>
      <c r="B16" s="1211"/>
      <c r="C16" s="1211"/>
      <c r="D16" s="1211"/>
      <c r="E16" s="1211"/>
      <c r="F16" s="1211"/>
      <c r="G16" s="1188"/>
      <c r="H16" s="1189"/>
      <c r="I16" s="1188"/>
      <c r="J16" s="29"/>
      <c r="O16" s="838"/>
    </row>
    <row r="17" spans="1:10" ht="12.75">
      <c r="A17" s="14"/>
      <c r="B17" s="15"/>
      <c r="C17" s="15"/>
      <c r="D17" s="30"/>
      <c r="E17" s="30"/>
      <c r="F17" s="1033"/>
      <c r="G17" s="29"/>
      <c r="H17" s="31"/>
      <c r="I17" s="29"/>
      <c r="J17" s="29"/>
    </row>
    <row r="18" spans="1:23" s="743" customFormat="1" ht="15">
      <c r="A18" s="1190" t="s">
        <v>182</v>
      </c>
      <c r="B18" s="1190"/>
      <c r="C18" s="1190"/>
      <c r="D18" s="1191"/>
      <c r="E18" s="1192"/>
      <c r="F18" s="1191"/>
      <c r="G18" s="1193"/>
      <c r="H18" s="1194"/>
      <c r="I18" s="754"/>
      <c r="J18" s="160"/>
      <c r="K18" s="271"/>
      <c r="L18" s="271"/>
      <c r="M18" s="271"/>
      <c r="N18" s="271"/>
      <c r="O18" s="159"/>
      <c r="P18" s="159"/>
      <c r="Q18" s="159"/>
      <c r="R18" s="159"/>
      <c r="S18" s="159"/>
      <c r="T18" s="159"/>
      <c r="U18" s="159"/>
      <c r="V18" s="159"/>
      <c r="W18" s="159"/>
    </row>
    <row r="19" spans="1:10" s="159" customFormat="1" ht="15">
      <c r="A19" s="750"/>
      <c r="B19" s="750"/>
      <c r="C19" s="750"/>
      <c r="D19" s="751"/>
      <c r="E19" s="752"/>
      <c r="F19" s="751"/>
      <c r="G19" s="753"/>
      <c r="H19" s="753"/>
      <c r="I19" s="754"/>
      <c r="J19" s="160"/>
    </row>
    <row r="20" spans="1:10" s="159" customFormat="1" ht="15">
      <c r="A20" s="159" t="s">
        <v>183</v>
      </c>
      <c r="D20" s="755"/>
      <c r="E20" s="756"/>
      <c r="F20" s="755"/>
      <c r="G20" s="737"/>
      <c r="H20" s="757"/>
      <c r="I20" s="754"/>
      <c r="J20" s="160"/>
    </row>
    <row r="21" spans="4:10" s="159" customFormat="1" ht="6" customHeight="1">
      <c r="D21" s="755"/>
      <c r="E21" s="756"/>
      <c r="F21" s="755"/>
      <c r="G21" s="737"/>
      <c r="H21" s="757"/>
      <c r="I21" s="754"/>
      <c r="J21" s="160"/>
    </row>
    <row r="22" spans="1:10" s="159" customFormat="1" ht="15">
      <c r="A22" s="159" t="s">
        <v>184</v>
      </c>
      <c r="D22" s="755"/>
      <c r="E22" s="756"/>
      <c r="F22" s="755"/>
      <c r="G22" s="737"/>
      <c r="H22" s="757"/>
      <c r="I22" s="737"/>
      <c r="J22" s="160"/>
    </row>
    <row r="23" spans="4:10" s="159" customFormat="1" ht="9" customHeight="1">
      <c r="D23" s="755"/>
      <c r="E23" s="756"/>
      <c r="F23" s="755"/>
      <c r="G23" s="737"/>
      <c r="H23" s="757"/>
      <c r="I23" s="737"/>
      <c r="J23" s="160"/>
    </row>
    <row r="24" spans="1:10" s="159" customFormat="1" ht="15">
      <c r="A24" s="159" t="s">
        <v>185</v>
      </c>
      <c r="D24" s="755"/>
      <c r="E24" s="756"/>
      <c r="F24" s="755"/>
      <c r="G24" s="737"/>
      <c r="H24" s="737"/>
      <c r="I24" s="737"/>
      <c r="J24" s="160"/>
    </row>
    <row r="25" spans="4:10" s="159" customFormat="1" ht="15">
      <c r="D25" s="755"/>
      <c r="E25" s="756"/>
      <c r="F25" s="755"/>
      <c r="G25" s="737"/>
      <c r="H25" s="737"/>
      <c r="I25" s="737"/>
      <c r="J25" s="160"/>
    </row>
    <row r="26" spans="1:10" s="159" customFormat="1" ht="15">
      <c r="A26" s="159" t="s">
        <v>264</v>
      </c>
      <c r="D26" s="755"/>
      <c r="E26" s="756"/>
      <c r="F26" s="755"/>
      <c r="G26" s="737"/>
      <c r="H26" s="737"/>
      <c r="I26" s="737"/>
      <c r="J26" s="160"/>
    </row>
    <row r="27" spans="4:10" s="159" customFormat="1" ht="15">
      <c r="D27" s="755"/>
      <c r="E27" s="756"/>
      <c r="F27" s="755"/>
      <c r="G27" s="737"/>
      <c r="H27" s="737"/>
      <c r="I27" s="737"/>
      <c r="J27" s="160"/>
    </row>
    <row r="28" spans="1:10" s="159" customFormat="1" ht="15">
      <c r="A28" s="159" t="s">
        <v>187</v>
      </c>
      <c r="D28" s="755"/>
      <c r="E28" s="756"/>
      <c r="F28" s="755"/>
      <c r="G28" s="737"/>
      <c r="H28" s="737"/>
      <c r="I28" s="737"/>
      <c r="J28" s="160"/>
    </row>
    <row r="29" spans="4:10" s="159" customFormat="1" ht="15">
      <c r="D29" s="755"/>
      <c r="E29" s="756"/>
      <c r="F29" s="755"/>
      <c r="G29" s="737"/>
      <c r="H29" s="758"/>
      <c r="I29" s="737"/>
      <c r="J29" s="160"/>
    </row>
    <row r="30" spans="1:10" s="159" customFormat="1" ht="15">
      <c r="A30" s="159" t="s">
        <v>704</v>
      </c>
      <c r="D30" s="755"/>
      <c r="E30" s="756"/>
      <c r="F30" s="755"/>
      <c r="G30" s="737"/>
      <c r="H30" s="737"/>
      <c r="I30" s="737"/>
      <c r="J30" s="160"/>
    </row>
    <row r="31" spans="4:10" s="159" customFormat="1" ht="15">
      <c r="D31" s="759"/>
      <c r="E31" s="756"/>
      <c r="F31" s="755"/>
      <c r="G31" s="737"/>
      <c r="H31" s="737"/>
      <c r="I31" s="737"/>
      <c r="J31" s="160"/>
    </row>
    <row r="32" spans="2:10" s="159" customFormat="1" ht="15">
      <c r="B32" s="160"/>
      <c r="C32" s="160"/>
      <c r="D32" s="760"/>
      <c r="E32" s="761"/>
      <c r="F32" s="762"/>
      <c r="G32" s="737"/>
      <c r="H32" s="737"/>
      <c r="I32" s="737"/>
      <c r="J32" s="160"/>
    </row>
    <row r="33" spans="2:10" s="159" customFormat="1" ht="15">
      <c r="B33" s="160"/>
      <c r="C33" s="160"/>
      <c r="D33" s="760"/>
      <c r="E33" s="761"/>
      <c r="F33" s="762"/>
      <c r="G33" s="737"/>
      <c r="H33" s="758"/>
      <c r="I33" s="737"/>
      <c r="J33" s="160"/>
    </row>
    <row r="34" spans="2:10" s="159" customFormat="1" ht="15">
      <c r="B34" s="160"/>
      <c r="C34" s="160"/>
      <c r="D34" s="763"/>
      <c r="E34" s="761"/>
      <c r="F34" s="762"/>
      <c r="G34" s="737" t="s">
        <v>188</v>
      </c>
      <c r="H34" s="737"/>
      <c r="I34" s="737"/>
      <c r="J34" s="160"/>
    </row>
    <row r="35" spans="2:10" s="159" customFormat="1" ht="15">
      <c r="B35" s="160"/>
      <c r="C35" s="160"/>
      <c r="D35" s="763"/>
      <c r="E35" s="761"/>
      <c r="F35" s="762"/>
      <c r="G35" s="737" t="s">
        <v>189</v>
      </c>
      <c r="H35" s="737"/>
      <c r="I35" s="737"/>
      <c r="J35" s="160"/>
    </row>
    <row r="36" spans="1:10" ht="15">
      <c r="A36" s="14"/>
      <c r="B36" s="15"/>
      <c r="C36" s="15"/>
      <c r="D36" s="30"/>
      <c r="E36" s="30"/>
      <c r="G36" s="737" t="s">
        <v>190</v>
      </c>
      <c r="H36" s="737"/>
      <c r="I36" s="29"/>
      <c r="J36" s="29"/>
    </row>
    <row r="37" spans="1:10" ht="12.75">
      <c r="A37" s="14"/>
      <c r="B37" s="15"/>
      <c r="C37" s="15"/>
      <c r="D37" s="30"/>
      <c r="E37" s="30"/>
      <c r="G37" s="29"/>
      <c r="H37" s="31"/>
      <c r="I37" s="29"/>
      <c r="J37" s="29"/>
    </row>
    <row r="38" spans="1:10" ht="12.75">
      <c r="A38" s="14"/>
      <c r="B38" s="15"/>
      <c r="C38" s="15"/>
      <c r="D38" s="30"/>
      <c r="E38" s="30"/>
      <c r="G38" s="29"/>
      <c r="H38" s="31"/>
      <c r="I38" s="29"/>
      <c r="J38" s="29"/>
    </row>
    <row r="39" spans="1:10" ht="12.75">
      <c r="A39" s="14"/>
      <c r="B39" s="15"/>
      <c r="C39" s="15"/>
      <c r="D39" s="30"/>
      <c r="E39" s="30"/>
      <c r="G39" s="29"/>
      <c r="H39" s="31"/>
      <c r="I39" s="29"/>
      <c r="J39" s="29"/>
    </row>
    <row r="40" spans="1:10" ht="12.75">
      <c r="A40" s="14"/>
      <c r="B40" s="15"/>
      <c r="C40" s="15"/>
      <c r="D40" s="30"/>
      <c r="E40" s="30"/>
      <c r="G40" s="29"/>
      <c r="H40" s="31"/>
      <c r="I40" s="29"/>
      <c r="J40" s="29"/>
    </row>
    <row r="41" spans="1:10" ht="12.75">
      <c r="A41" s="14"/>
      <c r="B41" s="15"/>
      <c r="C41" s="15"/>
      <c r="D41" s="30"/>
      <c r="E41" s="30"/>
      <c r="G41" s="29"/>
      <c r="H41" s="31"/>
      <c r="I41" s="29"/>
      <c r="J41" s="29"/>
    </row>
    <row r="42" spans="1:10" ht="12.75">
      <c r="A42" s="14"/>
      <c r="B42" s="15"/>
      <c r="C42" s="15"/>
      <c r="D42" s="30"/>
      <c r="E42" s="30"/>
      <c r="G42" s="29"/>
      <c r="H42" s="31"/>
      <c r="I42" s="29"/>
      <c r="J42" s="29"/>
    </row>
    <row r="43" spans="1:10" ht="12.75">
      <c r="A43" s="14"/>
      <c r="B43" s="15"/>
      <c r="C43" s="15"/>
      <c r="D43" s="30"/>
      <c r="E43" s="30"/>
      <c r="G43" s="29"/>
      <c r="H43" s="31"/>
      <c r="I43" s="29"/>
      <c r="J43" s="29"/>
    </row>
    <row r="44" spans="1:10" ht="12.75">
      <c r="A44" s="14"/>
      <c r="B44" s="15"/>
      <c r="C44" s="15"/>
      <c r="D44" s="30"/>
      <c r="E44" s="30"/>
      <c r="G44" s="29"/>
      <c r="H44" s="31"/>
      <c r="I44" s="29"/>
      <c r="J44" s="29"/>
    </row>
    <row r="45" spans="1:10" ht="12.75">
      <c r="A45" s="14"/>
      <c r="B45" s="15"/>
      <c r="C45" s="15"/>
      <c r="D45" s="30"/>
      <c r="E45" s="30"/>
      <c r="G45" s="29"/>
      <c r="H45" s="31"/>
      <c r="I45" s="29"/>
      <c r="J45" s="29"/>
    </row>
    <row r="46" spans="1:10" ht="12.75">
      <c r="A46" s="14"/>
      <c r="B46" s="15"/>
      <c r="C46" s="15"/>
      <c r="D46" s="30"/>
      <c r="E46" s="30"/>
      <c r="G46" s="29"/>
      <c r="H46" s="31"/>
      <c r="I46" s="29"/>
      <c r="J46" s="29"/>
    </row>
    <row r="47" spans="1:10" ht="12.75">
      <c r="A47" s="14"/>
      <c r="B47" s="15"/>
      <c r="C47" s="15"/>
      <c r="D47" s="30"/>
      <c r="E47" s="30"/>
      <c r="G47" s="29"/>
      <c r="H47" s="31"/>
      <c r="I47" s="29"/>
      <c r="J47" s="29"/>
    </row>
    <row r="48" spans="1:10" ht="12.75">
      <c r="A48" s="14"/>
      <c r="B48" s="15"/>
      <c r="C48" s="15"/>
      <c r="D48" s="30"/>
      <c r="E48" s="30"/>
      <c r="G48" s="29"/>
      <c r="H48" s="31"/>
      <c r="I48" s="29"/>
      <c r="J48" s="29"/>
    </row>
    <row r="49" spans="1:10" ht="12.75">
      <c r="A49" s="14"/>
      <c r="B49" s="15"/>
      <c r="C49" s="15"/>
      <c r="D49" s="30"/>
      <c r="E49" s="30"/>
      <c r="G49" s="29"/>
      <c r="H49" s="31"/>
      <c r="I49" s="29"/>
      <c r="J49" s="29"/>
    </row>
    <row r="50" spans="1:10" ht="12.75">
      <c r="A50" s="14"/>
      <c r="B50" s="15"/>
      <c r="C50" s="15"/>
      <c r="D50" s="30"/>
      <c r="E50" s="30"/>
      <c r="G50" s="29"/>
      <c r="H50" s="31"/>
      <c r="I50" s="29"/>
      <c r="J50" s="29"/>
    </row>
    <row r="51" spans="1:10" ht="12.75">
      <c r="A51" s="14"/>
      <c r="B51" s="15"/>
      <c r="C51" s="15"/>
      <c r="D51" s="30"/>
      <c r="E51" s="30"/>
      <c r="G51" s="29"/>
      <c r="H51" s="31"/>
      <c r="I51" s="29"/>
      <c r="J51" s="29"/>
    </row>
    <row r="52" spans="1:10" ht="12.75">
      <c r="A52" s="14"/>
      <c r="B52" s="15"/>
      <c r="C52" s="15"/>
      <c r="D52" s="30"/>
      <c r="E52" s="30"/>
      <c r="G52" s="29"/>
      <c r="H52" s="31"/>
      <c r="I52" s="29"/>
      <c r="J52" s="29"/>
    </row>
    <row r="53" spans="1:10" ht="12.75">
      <c r="A53" s="14"/>
      <c r="B53" s="15"/>
      <c r="C53" s="15"/>
      <c r="D53" s="30"/>
      <c r="E53" s="30"/>
      <c r="G53" s="29"/>
      <c r="H53" s="31"/>
      <c r="I53" s="29"/>
      <c r="J53" s="29"/>
    </row>
    <row r="54" spans="1:10" ht="12.75">
      <c r="A54" s="14"/>
      <c r="B54" s="15"/>
      <c r="C54" s="15"/>
      <c r="D54" s="30"/>
      <c r="E54" s="30"/>
      <c r="G54" s="29"/>
      <c r="H54" s="31"/>
      <c r="I54" s="29"/>
      <c r="J54" s="29"/>
    </row>
    <row r="55" spans="1:10" ht="12.75">
      <c r="A55" s="14"/>
      <c r="B55" s="15"/>
      <c r="C55" s="15"/>
      <c r="D55" s="30"/>
      <c r="E55" s="30"/>
      <c r="G55" s="29"/>
      <c r="H55" s="31"/>
      <c r="I55" s="29"/>
      <c r="J55" s="29"/>
    </row>
    <row r="56" spans="1:10" ht="12.75">
      <c r="A56" s="14"/>
      <c r="B56" s="15"/>
      <c r="C56" s="15"/>
      <c r="D56" s="30"/>
      <c r="E56" s="30"/>
      <c r="G56" s="29"/>
      <c r="H56" s="31"/>
      <c r="I56" s="29"/>
      <c r="J56" s="29"/>
    </row>
    <row r="57" spans="1:10" ht="12.75">
      <c r="A57" s="14"/>
      <c r="B57" s="15"/>
      <c r="C57" s="15"/>
      <c r="D57" s="30"/>
      <c r="E57" s="30"/>
      <c r="G57" s="29"/>
      <c r="H57" s="31"/>
      <c r="I57" s="29"/>
      <c r="J57" s="29"/>
    </row>
    <row r="58" spans="1:10" ht="12.75">
      <c r="A58" s="14"/>
      <c r="B58" s="15"/>
      <c r="C58" s="15"/>
      <c r="D58" s="30"/>
      <c r="E58" s="30"/>
      <c r="G58" s="29"/>
      <c r="H58" s="31"/>
      <c r="I58" s="29"/>
      <c r="J58" s="29"/>
    </row>
    <row r="59" spans="1:10" ht="12.75">
      <c r="A59" s="14"/>
      <c r="B59" s="15"/>
      <c r="C59" s="15"/>
      <c r="D59" s="30"/>
      <c r="E59" s="30"/>
      <c r="G59" s="29"/>
      <c r="H59" s="31"/>
      <c r="I59" s="29"/>
      <c r="J59" s="29"/>
    </row>
    <row r="60" spans="1:10" ht="12.75">
      <c r="A60" s="14"/>
      <c r="B60" s="15"/>
      <c r="C60" s="15"/>
      <c r="D60" s="30"/>
      <c r="E60" s="30"/>
      <c r="G60" s="29"/>
      <c r="H60" s="31"/>
      <c r="I60" s="29"/>
      <c r="J60" s="29"/>
    </row>
    <row r="61" spans="1:10" ht="12.75">
      <c r="A61" s="14"/>
      <c r="B61" s="15"/>
      <c r="C61" s="15"/>
      <c r="D61" s="30"/>
      <c r="E61" s="30"/>
      <c r="G61" s="29"/>
      <c r="H61" s="31"/>
      <c r="I61" s="29"/>
      <c r="J61" s="29"/>
    </row>
    <row r="62" spans="1:10" ht="12.75">
      <c r="A62" s="14"/>
      <c r="B62" s="15"/>
      <c r="C62" s="15"/>
      <c r="D62" s="30"/>
      <c r="E62" s="30"/>
      <c r="G62" s="29"/>
      <c r="H62" s="31"/>
      <c r="I62" s="29"/>
      <c r="J62" s="29"/>
    </row>
    <row r="63" spans="1:10" ht="12.75">
      <c r="A63" s="14"/>
      <c r="B63" s="15"/>
      <c r="C63" s="15"/>
      <c r="D63" s="30"/>
      <c r="E63" s="30"/>
      <c r="G63" s="29"/>
      <c r="H63" s="31"/>
      <c r="I63" s="29"/>
      <c r="J63" s="29"/>
    </row>
    <row r="64" spans="1:10" ht="12.75">
      <c r="A64" s="14"/>
      <c r="B64" s="15"/>
      <c r="C64" s="15"/>
      <c r="D64" s="30"/>
      <c r="E64" s="30"/>
      <c r="G64" s="29"/>
      <c r="H64" s="31"/>
      <c r="I64" s="29"/>
      <c r="J64" s="29"/>
    </row>
    <row r="65" spans="1:10" ht="12.75">
      <c r="A65" s="14"/>
      <c r="B65" s="15"/>
      <c r="C65" s="15"/>
      <c r="D65" s="30"/>
      <c r="E65" s="30"/>
      <c r="G65" s="29"/>
      <c r="H65" s="31"/>
      <c r="I65" s="29"/>
      <c r="J65" s="29"/>
    </row>
    <row r="66" spans="1:10" ht="12.75">
      <c r="A66" s="14"/>
      <c r="B66" s="15"/>
      <c r="C66" s="15"/>
      <c r="D66" s="30"/>
      <c r="E66" s="30"/>
      <c r="G66" s="29"/>
      <c r="H66" s="31"/>
      <c r="I66" s="29"/>
      <c r="J66" s="29"/>
    </row>
    <row r="67" spans="1:10" ht="12.75">
      <c r="A67" s="14"/>
      <c r="B67" s="15"/>
      <c r="C67" s="15"/>
      <c r="D67" s="30"/>
      <c r="E67" s="30"/>
      <c r="G67" s="29"/>
      <c r="H67" s="31"/>
      <c r="I67" s="29"/>
      <c r="J67" s="29"/>
    </row>
    <row r="68" spans="1:10" ht="12.75">
      <c r="A68" s="14"/>
      <c r="B68" s="15"/>
      <c r="C68" s="15"/>
      <c r="D68" s="30"/>
      <c r="E68" s="30"/>
      <c r="G68" s="29"/>
      <c r="H68" s="31"/>
      <c r="I68" s="29"/>
      <c r="J68" s="29"/>
    </row>
    <row r="69" spans="1:10" ht="12.75">
      <c r="A69" s="14"/>
      <c r="B69" s="15"/>
      <c r="C69" s="15"/>
      <c r="D69" s="30"/>
      <c r="E69" s="30"/>
      <c r="G69" s="29"/>
      <c r="H69" s="31"/>
      <c r="I69" s="29"/>
      <c r="J69" s="29"/>
    </row>
    <row r="70" spans="1:10" ht="12.75">
      <c r="A70" s="14"/>
      <c r="B70" s="15"/>
      <c r="C70" s="15"/>
      <c r="D70" s="30"/>
      <c r="E70" s="30"/>
      <c r="G70" s="29"/>
      <c r="H70" s="31"/>
      <c r="I70" s="29"/>
      <c r="J70" s="29"/>
    </row>
    <row r="71" spans="1:10" ht="12.75">
      <c r="A71" s="14"/>
      <c r="B71" s="15"/>
      <c r="C71" s="15"/>
      <c r="D71" s="30"/>
      <c r="E71" s="30"/>
      <c r="G71" s="29"/>
      <c r="H71" s="31"/>
      <c r="I71" s="29"/>
      <c r="J71" s="29"/>
    </row>
    <row r="72" spans="1:10" ht="12.75">
      <c r="A72" s="14"/>
      <c r="B72" s="15"/>
      <c r="C72" s="15"/>
      <c r="D72" s="30"/>
      <c r="E72" s="30"/>
      <c r="G72" s="29"/>
      <c r="H72" s="31"/>
      <c r="I72" s="29"/>
      <c r="J72" s="29"/>
    </row>
    <row r="73" spans="1:10" ht="12.75">
      <c r="A73" s="14"/>
      <c r="B73" s="15"/>
      <c r="C73" s="15"/>
      <c r="D73" s="30"/>
      <c r="E73" s="30"/>
      <c r="G73" s="29"/>
      <c r="H73" s="31"/>
      <c r="I73" s="29"/>
      <c r="J73" s="29"/>
    </row>
    <row r="74" spans="1:10" ht="12.75">
      <c r="A74" s="14"/>
      <c r="B74" s="15"/>
      <c r="C74" s="15"/>
      <c r="D74" s="30"/>
      <c r="E74" s="30"/>
      <c r="G74" s="29"/>
      <c r="H74" s="31"/>
      <c r="I74" s="29"/>
      <c r="J74" s="29"/>
    </row>
    <row r="75" spans="1:10" ht="12.75">
      <c r="A75" s="14"/>
      <c r="B75" s="15"/>
      <c r="C75" s="15"/>
      <c r="D75" s="30"/>
      <c r="E75" s="30"/>
      <c r="G75" s="29"/>
      <c r="H75" s="31"/>
      <c r="I75" s="29"/>
      <c r="J75" s="29"/>
    </row>
    <row r="76" spans="1:10" ht="12.75">
      <c r="A76" s="14"/>
      <c r="B76" s="15"/>
      <c r="C76" s="15"/>
      <c r="D76" s="30"/>
      <c r="E76" s="30"/>
      <c r="G76" s="29"/>
      <c r="H76" s="31"/>
      <c r="I76" s="29"/>
      <c r="J76" s="29"/>
    </row>
    <row r="77" spans="1:10" ht="12.75">
      <c r="A77" s="14"/>
      <c r="B77" s="15"/>
      <c r="C77" s="15"/>
      <c r="D77" s="30"/>
      <c r="E77" s="30"/>
      <c r="G77" s="29"/>
      <c r="H77" s="31"/>
      <c r="I77" s="29"/>
      <c r="J77" s="29"/>
    </row>
    <row r="78" spans="1:10" ht="12.75">
      <c r="A78" s="14"/>
      <c r="B78" s="15"/>
      <c r="C78" s="15"/>
      <c r="D78" s="30"/>
      <c r="E78" s="30"/>
      <c r="G78" s="29"/>
      <c r="H78" s="31"/>
      <c r="I78" s="29"/>
      <c r="J78" s="29"/>
    </row>
    <row r="79" spans="1:10" ht="12.75">
      <c r="A79" s="14"/>
      <c r="B79" s="15"/>
      <c r="C79" s="15"/>
      <c r="D79" s="30"/>
      <c r="E79" s="30"/>
      <c r="G79" s="29"/>
      <c r="H79" s="31"/>
      <c r="I79" s="29"/>
      <c r="J79" s="29"/>
    </row>
    <row r="80" spans="1:10" ht="12.75">
      <c r="A80" s="14"/>
      <c r="B80" s="15"/>
      <c r="C80" s="15"/>
      <c r="D80" s="30"/>
      <c r="E80" s="30"/>
      <c r="G80" s="29"/>
      <c r="H80" s="31"/>
      <c r="I80" s="29"/>
      <c r="J80" s="29"/>
    </row>
    <row r="81" spans="1:10" ht="12.75">
      <c r="A81" s="14"/>
      <c r="B81" s="15"/>
      <c r="C81" s="15"/>
      <c r="D81" s="30"/>
      <c r="E81" s="30"/>
      <c r="G81" s="29"/>
      <c r="H81" s="31"/>
      <c r="I81" s="29"/>
      <c r="J81" s="29"/>
    </row>
    <row r="82" spans="1:10" ht="12.75">
      <c r="A82" s="14"/>
      <c r="B82" s="15"/>
      <c r="C82" s="15"/>
      <c r="D82" s="30"/>
      <c r="E82" s="30"/>
      <c r="G82" s="29"/>
      <c r="H82" s="31"/>
      <c r="I82" s="29"/>
      <c r="J82" s="29"/>
    </row>
    <row r="83" spans="1:10" ht="12.75">
      <c r="A83" s="14"/>
      <c r="B83" s="15"/>
      <c r="C83" s="15"/>
      <c r="D83" s="30"/>
      <c r="E83" s="30"/>
      <c r="G83" s="29"/>
      <c r="H83" s="31"/>
      <c r="I83" s="29"/>
      <c r="J83" s="29"/>
    </row>
    <row r="84" spans="1:10" ht="12.75">
      <c r="A84" s="14"/>
      <c r="B84" s="15"/>
      <c r="C84" s="15"/>
      <c r="D84" s="30"/>
      <c r="E84" s="30"/>
      <c r="G84" s="29"/>
      <c r="H84" s="31"/>
      <c r="I84" s="29"/>
      <c r="J84" s="29"/>
    </row>
    <row r="85" spans="1:10" ht="12.75">
      <c r="A85" s="14"/>
      <c r="B85" s="15"/>
      <c r="C85" s="15"/>
      <c r="D85" s="30"/>
      <c r="E85" s="30"/>
      <c r="G85" s="29"/>
      <c r="H85" s="31"/>
      <c r="I85" s="29"/>
      <c r="J85" s="29"/>
    </row>
    <row r="86" spans="1:10" ht="12.75">
      <c r="A86" s="14"/>
      <c r="B86" s="15"/>
      <c r="C86" s="15"/>
      <c r="D86" s="30"/>
      <c r="E86" s="30"/>
      <c r="G86" s="29"/>
      <c r="H86" s="31"/>
      <c r="I86" s="29"/>
      <c r="J86" s="29"/>
    </row>
    <row r="87" spans="1:10" ht="12.75">
      <c r="A87" s="14"/>
      <c r="B87" s="15"/>
      <c r="C87" s="15"/>
      <c r="D87" s="30"/>
      <c r="E87" s="30"/>
      <c r="G87" s="29"/>
      <c r="H87" s="31"/>
      <c r="I87" s="29"/>
      <c r="J87" s="29"/>
    </row>
    <row r="88" spans="1:10" ht="12.75">
      <c r="A88" s="14"/>
      <c r="B88" s="15"/>
      <c r="C88" s="15"/>
      <c r="D88" s="30"/>
      <c r="E88" s="30"/>
      <c r="G88" s="29"/>
      <c r="H88" s="31"/>
      <c r="I88" s="29"/>
      <c r="J88" s="29"/>
    </row>
    <row r="89" spans="1:10" ht="12.75">
      <c r="A89" s="14"/>
      <c r="B89" s="15"/>
      <c r="C89" s="15"/>
      <c r="D89" s="30"/>
      <c r="E89" s="30"/>
      <c r="G89" s="29"/>
      <c r="H89" s="31"/>
      <c r="I89" s="29"/>
      <c r="J89" s="29"/>
    </row>
    <row r="90" spans="1:10" ht="12.75">
      <c r="A90" s="14"/>
      <c r="B90" s="15"/>
      <c r="C90" s="15"/>
      <c r="D90" s="30"/>
      <c r="E90" s="30"/>
      <c r="G90" s="29"/>
      <c r="H90" s="31"/>
      <c r="I90" s="29"/>
      <c r="J90" s="29"/>
    </row>
    <row r="91" spans="1:10" ht="12.75">
      <c r="A91" s="14"/>
      <c r="B91" s="15"/>
      <c r="C91" s="15"/>
      <c r="D91" s="30"/>
      <c r="E91" s="30"/>
      <c r="G91" s="29"/>
      <c r="H91" s="31"/>
      <c r="I91" s="29"/>
      <c r="J91" s="29"/>
    </row>
    <row r="92" spans="1:10" ht="12.75">
      <c r="A92" s="14"/>
      <c r="B92" s="15"/>
      <c r="C92" s="15"/>
      <c r="D92" s="30"/>
      <c r="E92" s="30"/>
      <c r="G92" s="29"/>
      <c r="H92" s="31"/>
      <c r="I92" s="29"/>
      <c r="J92" s="29"/>
    </row>
    <row r="93" spans="1:10" ht="12.75">
      <c r="A93" s="14"/>
      <c r="B93" s="15"/>
      <c r="C93" s="15"/>
      <c r="D93" s="30"/>
      <c r="E93" s="30"/>
      <c r="G93" s="29"/>
      <c r="H93" s="31"/>
      <c r="I93" s="29"/>
      <c r="J93" s="29"/>
    </row>
    <row r="94" spans="1:10" ht="12.75">
      <c r="A94" s="14"/>
      <c r="B94" s="15"/>
      <c r="C94" s="15"/>
      <c r="D94" s="30"/>
      <c r="E94" s="30"/>
      <c r="G94" s="29"/>
      <c r="H94" s="31"/>
      <c r="I94" s="29"/>
      <c r="J94" s="29"/>
    </row>
    <row r="95" spans="1:10" ht="12.75">
      <c r="A95" s="14"/>
      <c r="B95" s="15"/>
      <c r="C95" s="15"/>
      <c r="D95" s="30"/>
      <c r="E95" s="30"/>
      <c r="G95" s="29"/>
      <c r="H95" s="31"/>
      <c r="I95" s="29"/>
      <c r="J95" s="29"/>
    </row>
    <row r="96" spans="1:10" ht="12.75">
      <c r="A96" s="14"/>
      <c r="B96" s="15"/>
      <c r="C96" s="15"/>
      <c r="D96" s="30"/>
      <c r="E96" s="30"/>
      <c r="G96" s="29"/>
      <c r="H96" s="31"/>
      <c r="I96" s="29"/>
      <c r="J96" s="29"/>
    </row>
    <row r="97" spans="1:10" ht="12.75">
      <c r="A97" s="14"/>
      <c r="B97" s="15"/>
      <c r="C97" s="15"/>
      <c r="D97" s="30"/>
      <c r="E97" s="30"/>
      <c r="G97" s="29"/>
      <c r="H97" s="31"/>
      <c r="I97" s="29"/>
      <c r="J97" s="29"/>
    </row>
    <row r="98" spans="1:10" ht="12.75">
      <c r="A98" s="14"/>
      <c r="B98" s="15"/>
      <c r="C98" s="15"/>
      <c r="D98" s="30"/>
      <c r="E98" s="30"/>
      <c r="G98" s="29"/>
      <c r="H98" s="31"/>
      <c r="I98" s="29"/>
      <c r="J98" s="29"/>
    </row>
    <row r="99" spans="1:10" ht="12.75">
      <c r="A99" s="14"/>
      <c r="B99" s="15"/>
      <c r="C99" s="15"/>
      <c r="D99" s="30"/>
      <c r="E99" s="30"/>
      <c r="G99" s="29"/>
      <c r="H99" s="31"/>
      <c r="I99" s="29"/>
      <c r="J99" s="29"/>
    </row>
    <row r="100" spans="1:10" ht="12.75">
      <c r="A100" s="14"/>
      <c r="B100" s="15"/>
      <c r="C100" s="15"/>
      <c r="D100" s="30"/>
      <c r="E100" s="30"/>
      <c r="G100" s="29"/>
      <c r="H100" s="31"/>
      <c r="I100" s="29"/>
      <c r="J100" s="29"/>
    </row>
    <row r="101" spans="1:10" ht="12.75">
      <c r="A101" s="14"/>
      <c r="B101" s="15"/>
      <c r="C101" s="15"/>
      <c r="D101" s="30"/>
      <c r="E101" s="30"/>
      <c r="G101" s="29"/>
      <c r="H101" s="31"/>
      <c r="I101" s="29"/>
      <c r="J101" s="29"/>
    </row>
    <row r="102" spans="1:10" ht="12.75">
      <c r="A102" s="14"/>
      <c r="B102" s="15"/>
      <c r="C102" s="15"/>
      <c r="D102" s="30"/>
      <c r="E102" s="30"/>
      <c r="G102" s="29"/>
      <c r="H102" s="31"/>
      <c r="I102" s="29"/>
      <c r="J102" s="29"/>
    </row>
    <row r="103" spans="1:10" ht="12.75">
      <c r="A103" s="14"/>
      <c r="B103" s="15"/>
      <c r="C103" s="15"/>
      <c r="D103" s="30"/>
      <c r="E103" s="30"/>
      <c r="G103" s="29"/>
      <c r="H103" s="31"/>
      <c r="I103" s="29"/>
      <c r="J103" s="29"/>
    </row>
    <row r="104" spans="1:10" ht="12.75">
      <c r="A104" s="14"/>
      <c r="B104" s="15"/>
      <c r="C104" s="15"/>
      <c r="D104" s="30"/>
      <c r="E104" s="30"/>
      <c r="G104" s="29"/>
      <c r="H104" s="31"/>
      <c r="I104" s="29"/>
      <c r="J104" s="29"/>
    </row>
    <row r="105" spans="1:10" ht="12.75">
      <c r="A105" s="14"/>
      <c r="B105" s="15"/>
      <c r="C105" s="15"/>
      <c r="D105" s="30"/>
      <c r="E105" s="30"/>
      <c r="G105" s="29"/>
      <c r="H105" s="31"/>
      <c r="I105" s="29"/>
      <c r="J105" s="29"/>
    </row>
    <row r="106" spans="1:10" ht="12.75">
      <c r="A106" s="14"/>
      <c r="B106" s="15"/>
      <c r="C106" s="15"/>
      <c r="D106" s="30"/>
      <c r="E106" s="30"/>
      <c r="G106" s="29"/>
      <c r="H106" s="31"/>
      <c r="I106" s="29"/>
      <c r="J106" s="29"/>
    </row>
    <row r="107" spans="1:10" ht="12.75">
      <c r="A107" s="14"/>
      <c r="B107" s="15"/>
      <c r="C107" s="15"/>
      <c r="D107" s="30"/>
      <c r="E107" s="30"/>
      <c r="G107" s="29"/>
      <c r="H107" s="31"/>
      <c r="I107" s="29"/>
      <c r="J107" s="29"/>
    </row>
    <row r="108" spans="1:10" ht="12.75">
      <c r="A108" s="14"/>
      <c r="B108" s="15"/>
      <c r="C108" s="15"/>
      <c r="D108" s="30"/>
      <c r="E108" s="30"/>
      <c r="G108" s="29"/>
      <c r="H108" s="31"/>
      <c r="I108" s="29"/>
      <c r="J108" s="29"/>
    </row>
    <row r="109" spans="1:10" ht="12.75">
      <c r="A109" s="14"/>
      <c r="B109" s="15"/>
      <c r="C109" s="15"/>
      <c r="D109" s="30"/>
      <c r="E109" s="30"/>
      <c r="G109" s="29"/>
      <c r="H109" s="31"/>
      <c r="I109" s="29"/>
      <c r="J109" s="29"/>
    </row>
    <row r="110" spans="1:10" ht="12.75">
      <c r="A110" s="14"/>
      <c r="B110" s="15"/>
      <c r="C110" s="15"/>
      <c r="D110" s="30"/>
      <c r="E110" s="30"/>
      <c r="G110" s="29"/>
      <c r="H110" s="31"/>
      <c r="I110" s="29"/>
      <c r="J110" s="29"/>
    </row>
    <row r="111" spans="1:10" ht="12.75">
      <c r="A111" s="14"/>
      <c r="B111" s="15"/>
      <c r="C111" s="15"/>
      <c r="D111" s="30"/>
      <c r="E111" s="30"/>
      <c r="G111" s="29"/>
      <c r="H111" s="31"/>
      <c r="I111" s="29"/>
      <c r="J111" s="29"/>
    </row>
    <row r="112" spans="1:10" ht="12.75">
      <c r="A112" s="14"/>
      <c r="B112" s="15"/>
      <c r="C112" s="15"/>
      <c r="D112" s="30"/>
      <c r="E112" s="30"/>
      <c r="G112" s="29"/>
      <c r="H112" s="31"/>
      <c r="I112" s="29"/>
      <c r="J112" s="29"/>
    </row>
    <row r="113" spans="1:10" ht="12.75">
      <c r="A113" s="14"/>
      <c r="B113" s="15"/>
      <c r="C113" s="15"/>
      <c r="D113" s="30"/>
      <c r="E113" s="30"/>
      <c r="G113" s="29"/>
      <c r="H113" s="31"/>
      <c r="I113" s="29"/>
      <c r="J113" s="29"/>
    </row>
    <row r="114" spans="1:10" ht="12.75">
      <c r="A114" s="14"/>
      <c r="B114" s="15"/>
      <c r="C114" s="15"/>
      <c r="D114" s="30"/>
      <c r="E114" s="30"/>
      <c r="G114" s="29"/>
      <c r="H114" s="31"/>
      <c r="I114" s="29"/>
      <c r="J114" s="29"/>
    </row>
    <row r="115" spans="1:10" ht="12.75">
      <c r="A115" s="14"/>
      <c r="B115" s="15"/>
      <c r="C115" s="15"/>
      <c r="D115" s="30"/>
      <c r="E115" s="30"/>
      <c r="G115" s="29"/>
      <c r="H115" s="31"/>
      <c r="I115" s="29"/>
      <c r="J115" s="29"/>
    </row>
    <row r="116" spans="1:10" ht="12.75">
      <c r="A116" s="14"/>
      <c r="B116" s="15"/>
      <c r="C116" s="15"/>
      <c r="D116" s="30"/>
      <c r="E116" s="30"/>
      <c r="G116" s="29"/>
      <c r="H116" s="31"/>
      <c r="I116" s="29"/>
      <c r="J116" s="29"/>
    </row>
    <row r="117" spans="1:10" ht="12.75">
      <c r="A117" s="14"/>
      <c r="B117" s="15"/>
      <c r="C117" s="15"/>
      <c r="D117" s="30"/>
      <c r="E117" s="30"/>
      <c r="G117" s="29"/>
      <c r="H117" s="31"/>
      <c r="I117" s="29"/>
      <c r="J117" s="29"/>
    </row>
    <row r="118" spans="1:10" ht="12.75">
      <c r="A118" s="14"/>
      <c r="B118" s="15"/>
      <c r="C118" s="15"/>
      <c r="D118" s="30"/>
      <c r="E118" s="30"/>
      <c r="G118" s="29"/>
      <c r="H118" s="31"/>
      <c r="I118" s="29"/>
      <c r="J118" s="29"/>
    </row>
    <row r="119" spans="1:10" ht="12.75">
      <c r="A119" s="14"/>
      <c r="B119" s="15"/>
      <c r="C119" s="15"/>
      <c r="D119" s="30"/>
      <c r="E119" s="30"/>
      <c r="G119" s="29"/>
      <c r="H119" s="31"/>
      <c r="I119" s="29"/>
      <c r="J119" s="29"/>
    </row>
    <row r="120" spans="1:10" ht="12.75">
      <c r="A120" s="14"/>
      <c r="B120" s="15"/>
      <c r="C120" s="15"/>
      <c r="D120" s="30"/>
      <c r="E120" s="30"/>
      <c r="G120" s="29"/>
      <c r="H120" s="31"/>
      <c r="I120" s="29"/>
      <c r="J120" s="29"/>
    </row>
    <row r="121" spans="1:10" ht="12.75">
      <c r="A121" s="14"/>
      <c r="B121" s="15"/>
      <c r="C121" s="15"/>
      <c r="D121" s="30"/>
      <c r="E121" s="30"/>
      <c r="G121" s="29"/>
      <c r="H121" s="31"/>
      <c r="I121" s="29"/>
      <c r="J121" s="29"/>
    </row>
    <row r="122" spans="1:10" ht="12.75">
      <c r="A122" s="14"/>
      <c r="B122" s="15"/>
      <c r="C122" s="15"/>
      <c r="D122" s="30"/>
      <c r="E122" s="30"/>
      <c r="G122" s="29"/>
      <c r="H122" s="31"/>
      <c r="I122" s="29"/>
      <c r="J122" s="29"/>
    </row>
    <row r="123" spans="1:10" ht="12.75">
      <c r="A123" s="14"/>
      <c r="B123" s="15"/>
      <c r="C123" s="15"/>
      <c r="D123" s="30"/>
      <c r="E123" s="30"/>
      <c r="G123" s="29"/>
      <c r="H123" s="31"/>
      <c r="I123" s="29"/>
      <c r="J123" s="29"/>
    </row>
    <row r="124" spans="1:10" ht="12.75">
      <c r="A124" s="14"/>
      <c r="B124" s="15"/>
      <c r="C124" s="15"/>
      <c r="D124" s="30"/>
      <c r="E124" s="30"/>
      <c r="G124" s="29"/>
      <c r="H124" s="31"/>
      <c r="I124" s="29"/>
      <c r="J124" s="29"/>
    </row>
    <row r="125" spans="1:10" ht="12.75">
      <c r="A125" s="14"/>
      <c r="B125" s="15"/>
      <c r="C125" s="15"/>
      <c r="D125" s="30"/>
      <c r="E125" s="30"/>
      <c r="G125" s="29"/>
      <c r="H125" s="31"/>
      <c r="I125" s="29"/>
      <c r="J125" s="29"/>
    </row>
    <row r="126" spans="1:10" ht="12.75">
      <c r="A126" s="14"/>
      <c r="B126" s="15"/>
      <c r="C126" s="15"/>
      <c r="D126" s="30"/>
      <c r="E126" s="30"/>
      <c r="G126" s="29"/>
      <c r="H126" s="31"/>
      <c r="I126" s="29"/>
      <c r="J126" s="29"/>
    </row>
    <row r="127" spans="1:10" ht="12.75">
      <c r="A127" s="14"/>
      <c r="B127" s="15"/>
      <c r="C127" s="15"/>
      <c r="D127" s="30"/>
      <c r="E127" s="30"/>
      <c r="G127" s="29"/>
      <c r="H127" s="31"/>
      <c r="I127" s="29"/>
      <c r="J127" s="29"/>
    </row>
    <row r="128" spans="1:10" ht="12.75">
      <c r="A128" s="14"/>
      <c r="B128" s="15"/>
      <c r="C128" s="15"/>
      <c r="D128" s="30"/>
      <c r="E128" s="30"/>
      <c r="G128" s="29"/>
      <c r="H128" s="31"/>
      <c r="I128" s="29"/>
      <c r="J128" s="29"/>
    </row>
    <row r="129" spans="1:10" ht="12.75">
      <c r="A129" s="14"/>
      <c r="B129" s="15"/>
      <c r="C129" s="15"/>
      <c r="D129" s="30"/>
      <c r="E129" s="30"/>
      <c r="G129" s="29"/>
      <c r="H129" s="31"/>
      <c r="I129" s="29"/>
      <c r="J129" s="29"/>
    </row>
    <row r="130" spans="1:10" ht="12.75">
      <c r="A130" s="14"/>
      <c r="B130" s="15"/>
      <c r="C130" s="15"/>
      <c r="D130" s="30"/>
      <c r="E130" s="30"/>
      <c r="G130" s="29"/>
      <c r="H130" s="31"/>
      <c r="I130" s="29"/>
      <c r="J130" s="29"/>
    </row>
    <row r="131" spans="1:10" ht="12.75">
      <c r="A131" s="14"/>
      <c r="B131" s="15"/>
      <c r="C131" s="15"/>
      <c r="D131" s="30"/>
      <c r="E131" s="30"/>
      <c r="G131" s="29"/>
      <c r="H131" s="31"/>
      <c r="I131" s="29"/>
      <c r="J131" s="29"/>
    </row>
    <row r="132" spans="1:10" ht="12.75">
      <c r="A132" s="14"/>
      <c r="B132" s="15"/>
      <c r="C132" s="15"/>
      <c r="D132" s="30"/>
      <c r="E132" s="30"/>
      <c r="G132" s="29"/>
      <c r="H132" s="31"/>
      <c r="I132" s="29"/>
      <c r="J132" s="29"/>
    </row>
    <row r="133" spans="1:10" ht="12.75">
      <c r="A133" s="14"/>
      <c r="B133" s="15"/>
      <c r="C133" s="15"/>
      <c r="D133" s="30"/>
      <c r="E133" s="30"/>
      <c r="G133" s="29"/>
      <c r="H133" s="31"/>
      <c r="I133" s="29"/>
      <c r="J133" s="29"/>
    </row>
    <row r="134" spans="1:10" ht="12.75">
      <c r="A134" s="14"/>
      <c r="B134" s="15"/>
      <c r="C134" s="15"/>
      <c r="D134" s="30"/>
      <c r="E134" s="30"/>
      <c r="G134" s="29"/>
      <c r="H134" s="31"/>
      <c r="I134" s="29"/>
      <c r="J134" s="29"/>
    </row>
    <row r="135" spans="1:10" ht="12.75">
      <c r="A135" s="14"/>
      <c r="B135" s="15"/>
      <c r="C135" s="15"/>
      <c r="D135" s="30"/>
      <c r="E135" s="30"/>
      <c r="G135" s="29"/>
      <c r="H135" s="31"/>
      <c r="I135" s="29"/>
      <c r="J135" s="29"/>
    </row>
    <row r="136" spans="1:10" ht="12.75">
      <c r="A136" s="14"/>
      <c r="B136" s="15"/>
      <c r="C136" s="15"/>
      <c r="D136" s="30"/>
      <c r="E136" s="30"/>
      <c r="G136" s="29"/>
      <c r="H136" s="31"/>
      <c r="I136" s="29"/>
      <c r="J136" s="29"/>
    </row>
    <row r="137" spans="1:10" ht="12.75">
      <c r="A137" s="14"/>
      <c r="B137" s="15"/>
      <c r="C137" s="15"/>
      <c r="D137" s="30"/>
      <c r="E137" s="30"/>
      <c r="G137" s="29"/>
      <c r="H137" s="31"/>
      <c r="I137" s="29"/>
      <c r="J137" s="29"/>
    </row>
    <row r="138" spans="1:10" ht="12.75">
      <c r="A138" s="14"/>
      <c r="B138" s="15"/>
      <c r="C138" s="15"/>
      <c r="D138" s="30"/>
      <c r="E138" s="30"/>
      <c r="G138" s="29"/>
      <c r="H138" s="31"/>
      <c r="I138" s="29"/>
      <c r="J138" s="29"/>
    </row>
    <row r="139" spans="1:10" ht="12.75">
      <c r="A139" s="14"/>
      <c r="B139" s="15"/>
      <c r="C139" s="15"/>
      <c r="D139" s="30"/>
      <c r="E139" s="30"/>
      <c r="G139" s="29"/>
      <c r="H139" s="31"/>
      <c r="I139" s="29"/>
      <c r="J139" s="29"/>
    </row>
    <row r="140" spans="1:10" ht="12.75">
      <c r="A140" s="14"/>
      <c r="B140" s="15"/>
      <c r="C140" s="15"/>
      <c r="D140" s="30"/>
      <c r="E140" s="30"/>
      <c r="G140" s="29"/>
      <c r="H140" s="31"/>
      <c r="I140" s="29"/>
      <c r="J140" s="29"/>
    </row>
    <row r="141" spans="1:10" ht="12.75">
      <c r="A141" s="14"/>
      <c r="B141" s="15"/>
      <c r="C141" s="15"/>
      <c r="D141" s="30"/>
      <c r="E141" s="30"/>
      <c r="G141" s="29"/>
      <c r="H141" s="31"/>
      <c r="I141" s="29"/>
      <c r="J141" s="29"/>
    </row>
    <row r="142" spans="1:10" ht="12.75">
      <c r="A142" s="14"/>
      <c r="B142" s="15"/>
      <c r="C142" s="15"/>
      <c r="D142" s="30"/>
      <c r="E142" s="30"/>
      <c r="G142" s="29"/>
      <c r="H142" s="31"/>
      <c r="I142" s="29"/>
      <c r="J142" s="29"/>
    </row>
    <row r="143" spans="1:10" ht="12.75">
      <c r="A143" s="14"/>
      <c r="B143" s="15"/>
      <c r="C143" s="15"/>
      <c r="D143" s="30"/>
      <c r="E143" s="30"/>
      <c r="G143" s="29"/>
      <c r="H143" s="31"/>
      <c r="I143" s="29"/>
      <c r="J143" s="29"/>
    </row>
    <row r="144" spans="1:10" ht="12.75">
      <c r="A144" s="14"/>
      <c r="B144" s="15"/>
      <c r="C144" s="15"/>
      <c r="D144" s="30"/>
      <c r="E144" s="30"/>
      <c r="G144" s="29"/>
      <c r="H144" s="31"/>
      <c r="I144" s="29"/>
      <c r="J144" s="29"/>
    </row>
    <row r="145" spans="1:10" ht="12.75">
      <c r="A145" s="14"/>
      <c r="B145" s="15"/>
      <c r="C145" s="15"/>
      <c r="D145" s="30"/>
      <c r="E145" s="30"/>
      <c r="G145" s="29"/>
      <c r="H145" s="31"/>
      <c r="I145" s="29"/>
      <c r="J145" s="29"/>
    </row>
    <row r="146" spans="1:10" ht="12.75">
      <c r="A146" s="14"/>
      <c r="B146" s="15"/>
      <c r="C146" s="15"/>
      <c r="D146" s="30"/>
      <c r="E146" s="30"/>
      <c r="G146" s="29"/>
      <c r="H146" s="31"/>
      <c r="I146" s="29"/>
      <c r="J146" s="29"/>
    </row>
    <row r="147" spans="1:10" ht="12.75">
      <c r="A147" s="14"/>
      <c r="B147" s="15"/>
      <c r="C147" s="15"/>
      <c r="D147" s="30"/>
      <c r="E147" s="30"/>
      <c r="G147" s="29"/>
      <c r="H147" s="31"/>
      <c r="I147" s="29"/>
      <c r="J147" s="29"/>
    </row>
    <row r="148" spans="1:10" ht="12.75">
      <c r="A148" s="14"/>
      <c r="B148" s="15"/>
      <c r="C148" s="15"/>
      <c r="D148" s="30"/>
      <c r="E148" s="30"/>
      <c r="G148" s="29"/>
      <c r="H148" s="31"/>
      <c r="I148" s="29"/>
      <c r="J148" s="29"/>
    </row>
    <row r="149" spans="1:10" ht="12.75">
      <c r="A149" s="14"/>
      <c r="B149" s="15"/>
      <c r="C149" s="15"/>
      <c r="D149" s="30"/>
      <c r="E149" s="30"/>
      <c r="G149" s="29"/>
      <c r="H149" s="31"/>
      <c r="I149" s="29"/>
      <c r="J149" s="29"/>
    </row>
    <row r="150" spans="1:10" ht="12.75">
      <c r="A150" s="14"/>
      <c r="B150" s="15"/>
      <c r="C150" s="15"/>
      <c r="D150" s="30"/>
      <c r="E150" s="30"/>
      <c r="G150" s="29"/>
      <c r="H150" s="31"/>
      <c r="I150" s="29"/>
      <c r="J150" s="29"/>
    </row>
    <row r="151" spans="1:10" ht="12.75">
      <c r="A151" s="14"/>
      <c r="B151" s="15"/>
      <c r="C151" s="15"/>
      <c r="D151" s="30"/>
      <c r="E151" s="30"/>
      <c r="G151" s="29"/>
      <c r="H151" s="31"/>
      <c r="I151" s="29"/>
      <c r="J151" s="29"/>
    </row>
    <row r="152" spans="1:10" ht="12.75">
      <c r="A152" s="14"/>
      <c r="B152" s="15"/>
      <c r="C152" s="15"/>
      <c r="D152" s="30"/>
      <c r="E152" s="30"/>
      <c r="G152" s="29"/>
      <c r="H152" s="31"/>
      <c r="I152" s="29"/>
      <c r="J152" s="29"/>
    </row>
    <row r="153" spans="1:10" ht="12.75">
      <c r="A153" s="14"/>
      <c r="B153" s="15"/>
      <c r="C153" s="15"/>
      <c r="D153" s="30"/>
      <c r="E153" s="30"/>
      <c r="G153" s="29"/>
      <c r="H153" s="31"/>
      <c r="I153" s="29"/>
      <c r="J153" s="29"/>
    </row>
    <row r="154" spans="1:10" ht="12.75">
      <c r="A154" s="14"/>
      <c r="B154" s="15"/>
      <c r="C154" s="15"/>
      <c r="D154" s="30"/>
      <c r="E154" s="30"/>
      <c r="G154" s="29"/>
      <c r="H154" s="31"/>
      <c r="I154" s="29"/>
      <c r="J154" s="29"/>
    </row>
    <row r="155" spans="1:10" ht="12.75">
      <c r="A155" s="14"/>
      <c r="B155" s="15"/>
      <c r="C155" s="15"/>
      <c r="D155" s="30"/>
      <c r="E155" s="30"/>
      <c r="G155" s="29"/>
      <c r="H155" s="31"/>
      <c r="I155" s="29"/>
      <c r="J155" s="29"/>
    </row>
    <row r="156" spans="1:10" ht="12.75">
      <c r="A156" s="14"/>
      <c r="B156" s="15"/>
      <c r="C156" s="15"/>
      <c r="D156" s="30"/>
      <c r="E156" s="30"/>
      <c r="G156" s="29"/>
      <c r="H156" s="31"/>
      <c r="I156" s="29"/>
      <c r="J156" s="29"/>
    </row>
    <row r="157" spans="1:10" ht="12.75">
      <c r="A157" s="14"/>
      <c r="B157" s="15"/>
      <c r="C157" s="15"/>
      <c r="D157" s="30"/>
      <c r="E157" s="30"/>
      <c r="G157" s="29"/>
      <c r="H157" s="31"/>
      <c r="I157" s="29"/>
      <c r="J157" s="29"/>
    </row>
  </sheetData>
  <sheetProtection selectLockedCells="1" selectUnlockedCells="1"/>
  <mergeCells count="1">
    <mergeCell ref="A16:F16"/>
  </mergeCells>
  <printOptions/>
  <pageMargins left="0.31496062992125984" right="0.31496062992125984" top="0.62125" bottom="0.35433070866141736" header="0.15748031496062992" footer="0.15748031496062992"/>
  <pageSetup horizontalDpi="600" verticalDpi="600" orientation="landscape" paperSize="9" scale="84" r:id="rId1"/>
  <headerFooter alignWithMargins="0">
    <oddHeader>&amp;LZałącznik nr 1
Przetarg nieograniczony nr 11/PN/15 na dostawy wyrobów medycznych jednorazowego użytku oraz materiałów zużywalnych, pakiet nr 3</oddHeader>
  </headerFooter>
</worksheet>
</file>

<file path=xl/worksheets/sheet30.xml><?xml version="1.0" encoding="utf-8"?>
<worksheet xmlns="http://schemas.openxmlformats.org/spreadsheetml/2006/main" xmlns:r="http://schemas.openxmlformats.org/officeDocument/2006/relationships">
  <dimension ref="A1:M153"/>
  <sheetViews>
    <sheetView view="pageLayout" zoomScaleSheetLayoutView="100" workbookViewId="0" topLeftCell="A1">
      <selection activeCell="B7" sqref="B7"/>
    </sheetView>
  </sheetViews>
  <sheetFormatPr defaultColWidth="9.00390625" defaultRowHeight="12.75"/>
  <cols>
    <col min="1" max="1" width="4.875" style="151" customWidth="1"/>
    <col min="2" max="2" width="36.625" style="191" customWidth="1"/>
    <col min="3" max="3" width="8.75390625" style="191" customWidth="1"/>
    <col min="4" max="4" width="13.00390625" style="538" customWidth="1"/>
    <col min="5" max="5" width="15.25390625" style="191" customWidth="1"/>
    <col min="6" max="6" width="15.75390625" style="520" customWidth="1"/>
    <col min="7" max="7" width="18.00390625" style="520" customWidth="1"/>
    <col min="8" max="8" width="9.75390625" style="520" customWidth="1"/>
    <col min="9" max="9" width="20.375" style="520" customWidth="1"/>
    <col min="10" max="10" width="9.125" style="151" customWidth="1"/>
    <col min="11" max="11" width="11.75390625" style="151" customWidth="1"/>
    <col min="12" max="16384" width="9.125" style="151" customWidth="1"/>
  </cols>
  <sheetData>
    <row r="1" spans="1:9" ht="24.75" customHeight="1">
      <c r="A1" s="169" t="s">
        <v>116</v>
      </c>
      <c r="B1" s="169" t="s">
        <v>117</v>
      </c>
      <c r="C1" s="169" t="s">
        <v>118</v>
      </c>
      <c r="D1" s="169" t="s">
        <v>313</v>
      </c>
      <c r="E1" s="169" t="s">
        <v>444</v>
      </c>
      <c r="F1" s="341" t="s">
        <v>290</v>
      </c>
      <c r="G1" s="341" t="s">
        <v>291</v>
      </c>
      <c r="H1" s="341" t="s">
        <v>447</v>
      </c>
      <c r="I1" s="341" t="s">
        <v>548</v>
      </c>
    </row>
    <row r="2" spans="1:9" ht="15">
      <c r="A2" s="169" t="s">
        <v>449</v>
      </c>
      <c r="B2" s="169" t="s">
        <v>450</v>
      </c>
      <c r="C2" s="169" t="s">
        <v>451</v>
      </c>
      <c r="D2" s="169" t="s">
        <v>452</v>
      </c>
      <c r="E2" s="169" t="s">
        <v>453</v>
      </c>
      <c r="F2" s="341" t="s">
        <v>454</v>
      </c>
      <c r="G2" s="341" t="s">
        <v>455</v>
      </c>
      <c r="H2" s="341" t="s">
        <v>456</v>
      </c>
      <c r="I2" s="341" t="s">
        <v>457</v>
      </c>
    </row>
    <row r="3" spans="1:13" ht="45">
      <c r="A3" s="171">
        <v>1</v>
      </c>
      <c r="B3" s="194" t="s">
        <v>87</v>
      </c>
      <c r="C3" s="193" t="s">
        <v>246</v>
      </c>
      <c r="D3" s="193">
        <v>15</v>
      </c>
      <c r="E3" s="224"/>
      <c r="F3" s="341"/>
      <c r="G3" s="341"/>
      <c r="H3" s="170"/>
      <c r="I3" s="341"/>
      <c r="K3" s="984"/>
      <c r="L3" s="921"/>
      <c r="M3" s="922"/>
    </row>
    <row r="4" spans="1:13" ht="45">
      <c r="A4" s="171">
        <v>2</v>
      </c>
      <c r="B4" s="526" t="s">
        <v>276</v>
      </c>
      <c r="C4" s="192" t="s">
        <v>246</v>
      </c>
      <c r="D4" s="192">
        <v>50</v>
      </c>
      <c r="E4" s="306"/>
      <c r="F4" s="539"/>
      <c r="G4" s="341"/>
      <c r="H4" s="170"/>
      <c r="I4" s="341"/>
      <c r="K4" s="984"/>
      <c r="L4" s="921"/>
      <c r="M4" s="922"/>
    </row>
    <row r="5" spans="1:13" ht="30">
      <c r="A5" s="536">
        <v>3</v>
      </c>
      <c r="B5" s="77" t="s">
        <v>277</v>
      </c>
      <c r="C5" s="77" t="s">
        <v>459</v>
      </c>
      <c r="D5" s="75">
        <v>2</v>
      </c>
      <c r="E5" s="77"/>
      <c r="F5" s="540"/>
      <c r="G5" s="341"/>
      <c r="H5" s="170"/>
      <c r="I5" s="341"/>
      <c r="K5" s="533"/>
      <c r="L5" s="921"/>
      <c r="M5" s="922"/>
    </row>
    <row r="6" spans="1:13" ht="60">
      <c r="A6" s="171">
        <v>4</v>
      </c>
      <c r="B6" s="541" t="s">
        <v>88</v>
      </c>
      <c r="C6" s="440" t="s">
        <v>246</v>
      </c>
      <c r="D6" s="440">
        <v>16</v>
      </c>
      <c r="E6" s="542"/>
      <c r="F6" s="543"/>
      <c r="G6" s="341"/>
      <c r="H6" s="170"/>
      <c r="I6" s="341"/>
      <c r="K6" s="984"/>
      <c r="L6" s="921"/>
      <c r="M6" s="922"/>
    </row>
    <row r="7" spans="1:13" ht="57.75" customHeight="1">
      <c r="A7" s="171">
        <v>5</v>
      </c>
      <c r="B7" s="526" t="s">
        <v>89</v>
      </c>
      <c r="C7" s="192" t="s">
        <v>246</v>
      </c>
      <c r="D7" s="192">
        <v>40</v>
      </c>
      <c r="E7" s="303"/>
      <c r="F7" s="349"/>
      <c r="G7" s="341"/>
      <c r="H7" s="170"/>
      <c r="I7" s="341"/>
      <c r="K7" s="985"/>
      <c r="L7" s="921"/>
      <c r="M7" s="922"/>
    </row>
    <row r="8" spans="1:13" ht="50.25" customHeight="1">
      <c r="A8" s="171">
        <v>6</v>
      </c>
      <c r="B8" s="194" t="s">
        <v>90</v>
      </c>
      <c r="C8" s="192" t="s">
        <v>246</v>
      </c>
      <c r="D8" s="192">
        <v>20</v>
      </c>
      <c r="E8" s="306"/>
      <c r="F8" s="987"/>
      <c r="G8" s="341"/>
      <c r="H8" s="170"/>
      <c r="I8" s="341"/>
      <c r="K8" s="985"/>
      <c r="L8" s="921"/>
      <c r="M8" s="922"/>
    </row>
    <row r="9" spans="1:13" ht="52.5" customHeight="1">
      <c r="A9" s="171">
        <v>7</v>
      </c>
      <c r="B9" s="554" t="s">
        <v>91</v>
      </c>
      <c r="C9" s="75" t="s">
        <v>92</v>
      </c>
      <c r="D9" s="75">
        <v>2</v>
      </c>
      <c r="E9" s="249"/>
      <c r="F9" s="694"/>
      <c r="G9" s="986"/>
      <c r="H9" s="170"/>
      <c r="I9" s="341"/>
      <c r="K9" s="985"/>
      <c r="L9" s="921"/>
      <c r="M9" s="922"/>
    </row>
    <row r="10" spans="1:9" ht="19.5" customHeight="1">
      <c r="A10" s="1236" t="s">
        <v>19</v>
      </c>
      <c r="B10" s="1236"/>
      <c r="C10" s="1237"/>
      <c r="D10" s="1237"/>
      <c r="E10" s="1237"/>
      <c r="F10" s="1237"/>
      <c r="G10" s="341"/>
      <c r="H10" s="170"/>
      <c r="I10" s="341"/>
    </row>
    <row r="11" spans="1:7" ht="15">
      <c r="A11" s="544"/>
      <c r="B11" s="544"/>
      <c r="C11" s="544"/>
      <c r="D11" s="545"/>
      <c r="E11" s="544"/>
      <c r="F11" s="546"/>
      <c r="G11" s="547"/>
    </row>
    <row r="12" spans="1:7" ht="15">
      <c r="A12" s="480" t="s">
        <v>182</v>
      </c>
      <c r="B12" s="480"/>
      <c r="C12" s="480"/>
      <c r="D12" s="480"/>
      <c r="E12" s="480"/>
      <c r="F12" s="547"/>
      <c r="G12" s="548"/>
    </row>
    <row r="13" spans="1:6" ht="15">
      <c r="A13" s="448"/>
      <c r="B13" s="448"/>
      <c r="C13" s="448"/>
      <c r="D13" s="448"/>
      <c r="E13" s="448"/>
      <c r="F13" s="548"/>
    </row>
    <row r="14" spans="1:5" ht="15">
      <c r="A14" s="151" t="s">
        <v>183</v>
      </c>
      <c r="B14" s="151"/>
      <c r="C14" s="151"/>
      <c r="D14" s="151"/>
      <c r="E14" s="481"/>
    </row>
    <row r="15" spans="2:5" ht="15">
      <c r="B15" s="151"/>
      <c r="C15" s="151"/>
      <c r="D15" s="151"/>
      <c r="E15" s="481"/>
    </row>
    <row r="16" spans="1:5" ht="15">
      <c r="A16" s="151" t="s">
        <v>184</v>
      </c>
      <c r="B16" s="151"/>
      <c r="C16" s="151"/>
      <c r="D16" s="151"/>
      <c r="E16" s="481"/>
    </row>
    <row r="17" spans="2:6" ht="15">
      <c r="B17" s="151"/>
      <c r="C17" s="151"/>
      <c r="D17" s="151"/>
      <c r="E17" s="481"/>
      <c r="F17" s="549"/>
    </row>
    <row r="18" spans="1:6" ht="15">
      <c r="A18" s="151" t="s">
        <v>185</v>
      </c>
      <c r="B18" s="151"/>
      <c r="C18" s="151"/>
      <c r="D18" s="151"/>
      <c r="E18" s="481"/>
      <c r="F18" s="550"/>
    </row>
    <row r="19" spans="2:6" ht="15">
      <c r="B19" s="151"/>
      <c r="C19" s="151"/>
      <c r="D19" s="151"/>
      <c r="E19" s="481"/>
      <c r="F19" s="549"/>
    </row>
    <row r="20" spans="1:9" ht="15">
      <c r="A20" s="151" t="s">
        <v>264</v>
      </c>
      <c r="B20" s="151"/>
      <c r="C20" s="151"/>
      <c r="D20" s="151"/>
      <c r="E20" s="151"/>
      <c r="F20" s="549"/>
      <c r="H20" s="537"/>
      <c r="I20" s="551"/>
    </row>
    <row r="21" spans="2:6" ht="15">
      <c r="B21" s="151"/>
      <c r="C21" s="151"/>
      <c r="D21" s="151"/>
      <c r="E21" s="151"/>
      <c r="F21" s="549"/>
    </row>
    <row r="22" spans="1:6" ht="15">
      <c r="A22" s="151" t="s">
        <v>187</v>
      </c>
      <c r="B22" s="151"/>
      <c r="C22" s="151"/>
      <c r="D22" s="151"/>
      <c r="E22" s="151"/>
      <c r="F22" s="549"/>
    </row>
    <row r="23" spans="2:6" ht="15">
      <c r="B23" s="151"/>
      <c r="C23" s="151"/>
      <c r="D23" s="151"/>
      <c r="E23" s="151"/>
      <c r="F23" s="552"/>
    </row>
    <row r="24" spans="1:9" ht="15">
      <c r="A24" s="159" t="s">
        <v>704</v>
      </c>
      <c r="B24" s="159"/>
      <c r="C24" s="159"/>
      <c r="D24" s="755"/>
      <c r="E24" s="756"/>
      <c r="F24" s="755"/>
      <c r="G24" s="737"/>
      <c r="H24" s="13"/>
      <c r="I24" s="223"/>
    </row>
    <row r="25" spans="1:5" ht="15">
      <c r="A25" s="164"/>
      <c r="B25" s="370"/>
      <c r="C25" s="370"/>
      <c r="D25" s="151"/>
      <c r="E25" s="190"/>
    </row>
    <row r="26" spans="2:8" ht="15">
      <c r="B26" s="371"/>
      <c r="C26" s="371"/>
      <c r="D26" s="372"/>
      <c r="E26" s="373"/>
      <c r="H26" s="533"/>
    </row>
    <row r="27" spans="1:8" ht="15">
      <c r="A27" s="164"/>
      <c r="B27" s="370"/>
      <c r="C27" s="370"/>
      <c r="D27" s="553"/>
      <c r="E27" s="370"/>
      <c r="F27" s="533"/>
      <c r="G27" s="533"/>
      <c r="H27" s="533"/>
    </row>
    <row r="28" spans="1:7" ht="15">
      <c r="A28" s="164"/>
      <c r="B28" s="370"/>
      <c r="C28" s="370"/>
      <c r="D28" s="553"/>
      <c r="E28" s="370"/>
      <c r="F28" s="533"/>
      <c r="G28" s="520" t="s">
        <v>188</v>
      </c>
    </row>
    <row r="29" spans="1:7" ht="15">
      <c r="A29" s="164"/>
      <c r="B29" s="370"/>
      <c r="C29" s="370"/>
      <c r="D29" s="553"/>
      <c r="E29" s="370"/>
      <c r="F29" s="533"/>
      <c r="G29" s="520" t="s">
        <v>189</v>
      </c>
    </row>
    <row r="30" spans="1:8" ht="15">
      <c r="A30" s="164"/>
      <c r="B30" s="370"/>
      <c r="C30" s="370"/>
      <c r="D30" s="553"/>
      <c r="E30" s="370"/>
      <c r="F30" s="533"/>
      <c r="G30" s="520" t="s">
        <v>190</v>
      </c>
      <c r="H30" s="533"/>
    </row>
    <row r="31" spans="1:8" ht="15">
      <c r="A31" s="164"/>
      <c r="B31" s="370"/>
      <c r="C31" s="370"/>
      <c r="D31" s="553"/>
      <c r="E31" s="370"/>
      <c r="F31" s="533"/>
      <c r="G31" s="533"/>
      <c r="H31" s="533"/>
    </row>
    <row r="32" spans="1:8" ht="15">
      <c r="A32" s="164"/>
      <c r="B32" s="370"/>
      <c r="C32" s="370"/>
      <c r="D32" s="553"/>
      <c r="E32" s="370"/>
      <c r="F32" s="533"/>
      <c r="G32" s="533"/>
      <c r="H32" s="533"/>
    </row>
    <row r="33" spans="1:8" ht="15">
      <c r="A33" s="164"/>
      <c r="B33" s="370"/>
      <c r="C33" s="370"/>
      <c r="D33" s="553"/>
      <c r="E33" s="370"/>
      <c r="F33" s="533"/>
      <c r="G33" s="533"/>
      <c r="H33" s="533"/>
    </row>
    <row r="34" spans="1:8" ht="15">
      <c r="A34" s="164"/>
      <c r="B34" s="370"/>
      <c r="C34" s="370"/>
      <c r="D34" s="553"/>
      <c r="E34" s="370"/>
      <c r="F34" s="533"/>
      <c r="G34" s="533"/>
      <c r="H34" s="533"/>
    </row>
    <row r="35" spans="1:8" ht="15">
      <c r="A35" s="164"/>
      <c r="B35" s="370"/>
      <c r="C35" s="370"/>
      <c r="D35" s="553"/>
      <c r="E35" s="370"/>
      <c r="F35" s="533"/>
      <c r="G35" s="533"/>
      <c r="H35" s="533"/>
    </row>
    <row r="36" spans="1:8" ht="15">
      <c r="A36" s="164"/>
      <c r="B36" s="370"/>
      <c r="C36" s="370"/>
      <c r="D36" s="553"/>
      <c r="E36" s="370"/>
      <c r="F36" s="533"/>
      <c r="G36" s="533"/>
      <c r="H36" s="533"/>
    </row>
    <row r="37" spans="1:8" ht="15">
      <c r="A37" s="164"/>
      <c r="B37" s="370"/>
      <c r="C37" s="370"/>
      <c r="D37" s="553"/>
      <c r="E37" s="370"/>
      <c r="F37" s="533"/>
      <c r="G37" s="533"/>
      <c r="H37" s="533"/>
    </row>
    <row r="38" spans="1:8" ht="15">
      <c r="A38" s="164"/>
      <c r="B38" s="370"/>
      <c r="C38" s="370"/>
      <c r="D38" s="553"/>
      <c r="E38" s="370"/>
      <c r="F38" s="533"/>
      <c r="G38" s="533"/>
      <c r="H38" s="533"/>
    </row>
    <row r="39" spans="1:8" ht="15">
      <c r="A39" s="164"/>
      <c r="B39" s="370"/>
      <c r="C39" s="370"/>
      <c r="D39" s="553"/>
      <c r="E39" s="370"/>
      <c r="F39" s="533"/>
      <c r="G39" s="533"/>
      <c r="H39" s="533"/>
    </row>
    <row r="40" spans="1:8" ht="15">
      <c r="A40" s="164"/>
      <c r="B40" s="370"/>
      <c r="C40" s="370"/>
      <c r="D40" s="553"/>
      <c r="E40" s="370"/>
      <c r="F40" s="533"/>
      <c r="G40" s="533"/>
      <c r="H40" s="533"/>
    </row>
    <row r="41" spans="1:8" ht="15">
      <c r="A41" s="164"/>
      <c r="B41" s="370"/>
      <c r="C41" s="370"/>
      <c r="D41" s="553"/>
      <c r="E41" s="370"/>
      <c r="F41" s="533"/>
      <c r="G41" s="533"/>
      <c r="H41" s="533"/>
    </row>
    <row r="42" spans="1:8" ht="15">
      <c r="A42" s="164"/>
      <c r="B42" s="370"/>
      <c r="C42" s="370"/>
      <c r="D42" s="553"/>
      <c r="E42" s="370"/>
      <c r="F42" s="533"/>
      <c r="G42" s="533"/>
      <c r="H42" s="533"/>
    </row>
    <row r="43" spans="1:8" ht="15">
      <c r="A43" s="164"/>
      <c r="B43" s="370"/>
      <c r="C43" s="370"/>
      <c r="D43" s="553"/>
      <c r="E43" s="370"/>
      <c r="F43" s="533"/>
      <c r="G43" s="533"/>
      <c r="H43" s="533"/>
    </row>
    <row r="44" spans="1:8" ht="15">
      <c r="A44" s="164"/>
      <c r="B44" s="370"/>
      <c r="C44" s="370"/>
      <c r="D44" s="553"/>
      <c r="E44" s="370"/>
      <c r="F44" s="533"/>
      <c r="G44" s="533"/>
      <c r="H44" s="533"/>
    </row>
    <row r="45" spans="1:8" ht="15">
      <c r="A45" s="164"/>
      <c r="B45" s="370"/>
      <c r="C45" s="370"/>
      <c r="D45" s="553"/>
      <c r="E45" s="370"/>
      <c r="F45" s="533"/>
      <c r="G45" s="533"/>
      <c r="H45" s="533"/>
    </row>
    <row r="46" spans="1:8" ht="15">
      <c r="A46" s="164"/>
      <c r="B46" s="370"/>
      <c r="C46" s="370"/>
      <c r="D46" s="553"/>
      <c r="E46" s="370"/>
      <c r="F46" s="533"/>
      <c r="G46" s="533"/>
      <c r="H46" s="533"/>
    </row>
    <row r="47" spans="1:8" ht="15">
      <c r="A47" s="164"/>
      <c r="B47" s="370"/>
      <c r="C47" s="370"/>
      <c r="D47" s="553"/>
      <c r="E47" s="370"/>
      <c r="F47" s="533"/>
      <c r="G47" s="533"/>
      <c r="H47" s="533"/>
    </row>
    <row r="48" spans="1:8" ht="15">
      <c r="A48" s="164"/>
      <c r="B48" s="370"/>
      <c r="C48" s="370"/>
      <c r="D48" s="553"/>
      <c r="E48" s="370"/>
      <c r="F48" s="533"/>
      <c r="G48" s="533"/>
      <c r="H48" s="533"/>
    </row>
    <row r="49" spans="1:8" ht="15">
      <c r="A49" s="164"/>
      <c r="B49" s="370"/>
      <c r="C49" s="370"/>
      <c r="D49" s="553"/>
      <c r="E49" s="370"/>
      <c r="F49" s="533"/>
      <c r="G49" s="533"/>
      <c r="H49" s="533"/>
    </row>
    <row r="50" spans="1:8" ht="15">
      <c r="A50" s="164"/>
      <c r="B50" s="370"/>
      <c r="C50" s="370"/>
      <c r="D50" s="553"/>
      <c r="E50" s="370"/>
      <c r="F50" s="533"/>
      <c r="G50" s="533"/>
      <c r="H50" s="533"/>
    </row>
    <row r="51" spans="1:8" ht="15">
      <c r="A51" s="164"/>
      <c r="B51" s="370"/>
      <c r="C51" s="370"/>
      <c r="D51" s="553"/>
      <c r="E51" s="370"/>
      <c r="F51" s="533"/>
      <c r="G51" s="533"/>
      <c r="H51" s="533"/>
    </row>
    <row r="52" spans="1:8" ht="15">
      <c r="A52" s="164"/>
      <c r="B52" s="370"/>
      <c r="C52" s="370"/>
      <c r="D52" s="553"/>
      <c r="E52" s="370"/>
      <c r="F52" s="533"/>
      <c r="G52" s="533"/>
      <c r="H52" s="533"/>
    </row>
    <row r="53" spans="1:8" ht="15">
      <c r="A53" s="164"/>
      <c r="B53" s="370"/>
      <c r="C53" s="370"/>
      <c r="D53" s="553"/>
      <c r="E53" s="370"/>
      <c r="F53" s="533"/>
      <c r="G53" s="533"/>
      <c r="H53" s="533"/>
    </row>
    <row r="54" spans="1:8" ht="15">
      <c r="A54" s="164"/>
      <c r="B54" s="370"/>
      <c r="C54" s="370"/>
      <c r="D54" s="553"/>
      <c r="E54" s="370"/>
      <c r="F54" s="533"/>
      <c r="G54" s="533"/>
      <c r="H54" s="533"/>
    </row>
    <row r="55" spans="1:8" ht="15">
      <c r="A55" s="164"/>
      <c r="B55" s="370"/>
      <c r="C55" s="370"/>
      <c r="D55" s="553"/>
      <c r="E55" s="370"/>
      <c r="F55" s="533"/>
      <c r="G55" s="533"/>
      <c r="H55" s="533"/>
    </row>
    <row r="56" spans="1:8" ht="15">
      <c r="A56" s="164"/>
      <c r="B56" s="370"/>
      <c r="C56" s="370"/>
      <c r="D56" s="553"/>
      <c r="E56" s="370"/>
      <c r="F56" s="533"/>
      <c r="G56" s="533"/>
      <c r="H56" s="533"/>
    </row>
    <row r="57" spans="1:8" ht="15">
      <c r="A57" s="164"/>
      <c r="B57" s="370"/>
      <c r="C57" s="370"/>
      <c r="D57" s="553"/>
      <c r="E57" s="370"/>
      <c r="F57" s="533"/>
      <c r="G57" s="533"/>
      <c r="H57" s="533"/>
    </row>
    <row r="58" spans="1:8" ht="15">
      <c r="A58" s="164"/>
      <c r="B58" s="370"/>
      <c r="C58" s="370"/>
      <c r="D58" s="553"/>
      <c r="E58" s="370"/>
      <c r="F58" s="533"/>
      <c r="G58" s="533"/>
      <c r="H58" s="533"/>
    </row>
    <row r="59" spans="1:8" ht="15">
      <c r="A59" s="164"/>
      <c r="B59" s="370"/>
      <c r="C59" s="370"/>
      <c r="D59" s="553"/>
      <c r="E59" s="370"/>
      <c r="F59" s="533"/>
      <c r="G59" s="533"/>
      <c r="H59" s="533"/>
    </row>
    <row r="60" spans="1:8" ht="15">
      <c r="A60" s="164"/>
      <c r="B60" s="370"/>
      <c r="C60" s="370"/>
      <c r="D60" s="553"/>
      <c r="E60" s="370"/>
      <c r="F60" s="533"/>
      <c r="G60" s="533"/>
      <c r="H60" s="533"/>
    </row>
    <row r="61" spans="1:8" ht="15">
      <c r="A61" s="164"/>
      <c r="B61" s="370"/>
      <c r="C61" s="370"/>
      <c r="D61" s="553"/>
      <c r="E61" s="370"/>
      <c r="F61" s="533"/>
      <c r="G61" s="533"/>
      <c r="H61" s="533"/>
    </row>
    <row r="62" spans="1:8" ht="15">
      <c r="A62" s="164"/>
      <c r="B62" s="370"/>
      <c r="C62" s="370"/>
      <c r="D62" s="553"/>
      <c r="E62" s="370"/>
      <c r="F62" s="533"/>
      <c r="G62" s="533"/>
      <c r="H62" s="533"/>
    </row>
    <row r="63" spans="1:8" ht="15">
      <c r="A63" s="164"/>
      <c r="B63" s="370"/>
      <c r="C63" s="370"/>
      <c r="D63" s="553"/>
      <c r="E63" s="370"/>
      <c r="F63" s="533"/>
      <c r="G63" s="533"/>
      <c r="H63" s="533"/>
    </row>
    <row r="64" spans="1:8" ht="15">
      <c r="A64" s="164"/>
      <c r="B64" s="370"/>
      <c r="C64" s="370"/>
      <c r="D64" s="553"/>
      <c r="E64" s="370"/>
      <c r="F64" s="533"/>
      <c r="G64" s="533"/>
      <c r="H64" s="533"/>
    </row>
    <row r="65" spans="1:8" ht="15">
      <c r="A65" s="164"/>
      <c r="B65" s="370"/>
      <c r="C65" s="370"/>
      <c r="D65" s="553"/>
      <c r="E65" s="370"/>
      <c r="F65" s="533"/>
      <c r="G65" s="533"/>
      <c r="H65" s="533"/>
    </row>
    <row r="66" spans="1:8" ht="15">
      <c r="A66" s="164"/>
      <c r="B66" s="370"/>
      <c r="C66" s="370"/>
      <c r="D66" s="553"/>
      <c r="E66" s="370"/>
      <c r="F66" s="533"/>
      <c r="G66" s="533"/>
      <c r="H66" s="533"/>
    </row>
    <row r="67" spans="1:8" ht="15">
      <c r="A67" s="164"/>
      <c r="B67" s="370"/>
      <c r="C67" s="370"/>
      <c r="D67" s="553"/>
      <c r="E67" s="370"/>
      <c r="F67" s="533"/>
      <c r="G67" s="533"/>
      <c r="H67" s="533"/>
    </row>
    <row r="68" spans="1:8" ht="15">
      <c r="A68" s="164"/>
      <c r="B68" s="370"/>
      <c r="C68" s="370"/>
      <c r="D68" s="553"/>
      <c r="E68" s="370"/>
      <c r="F68" s="533"/>
      <c r="G68" s="533"/>
      <c r="H68" s="533"/>
    </row>
    <row r="69" spans="1:8" ht="15">
      <c r="A69" s="164"/>
      <c r="B69" s="370"/>
      <c r="C69" s="370"/>
      <c r="D69" s="553"/>
      <c r="E69" s="370"/>
      <c r="F69" s="533"/>
      <c r="G69" s="533"/>
      <c r="H69" s="533"/>
    </row>
    <row r="70" spans="1:8" ht="15">
      <c r="A70" s="164"/>
      <c r="B70" s="370"/>
      <c r="C70" s="370"/>
      <c r="D70" s="553"/>
      <c r="E70" s="370"/>
      <c r="F70" s="533"/>
      <c r="G70" s="533"/>
      <c r="H70" s="533"/>
    </row>
    <row r="71" spans="1:8" ht="15">
      <c r="A71" s="164"/>
      <c r="B71" s="370"/>
      <c r="C71" s="370"/>
      <c r="D71" s="553"/>
      <c r="E71" s="370"/>
      <c r="F71" s="533"/>
      <c r="G71" s="533"/>
      <c r="H71" s="533"/>
    </row>
    <row r="72" spans="1:8" ht="15">
      <c r="A72" s="164"/>
      <c r="B72" s="370"/>
      <c r="C72" s="370"/>
      <c r="D72" s="553"/>
      <c r="E72" s="370"/>
      <c r="F72" s="533"/>
      <c r="G72" s="533"/>
      <c r="H72" s="533"/>
    </row>
    <row r="73" spans="1:8" ht="15">
      <c r="A73" s="164"/>
      <c r="B73" s="370"/>
      <c r="C73" s="370"/>
      <c r="D73" s="553"/>
      <c r="E73" s="370"/>
      <c r="F73" s="533"/>
      <c r="G73" s="533"/>
      <c r="H73" s="533"/>
    </row>
    <row r="74" spans="1:8" ht="15">
      <c r="A74" s="164"/>
      <c r="B74" s="370"/>
      <c r="C74" s="370"/>
      <c r="D74" s="553"/>
      <c r="E74" s="370"/>
      <c r="F74" s="533"/>
      <c r="G74" s="533"/>
      <c r="H74" s="533"/>
    </row>
    <row r="75" spans="1:8" ht="15">
      <c r="A75" s="164"/>
      <c r="B75" s="370"/>
      <c r="C75" s="370"/>
      <c r="D75" s="553"/>
      <c r="E75" s="370"/>
      <c r="F75" s="533"/>
      <c r="G75" s="533"/>
      <c r="H75" s="533"/>
    </row>
    <row r="76" spans="1:8" ht="15">
      <c r="A76" s="164"/>
      <c r="B76" s="370"/>
      <c r="C76" s="370"/>
      <c r="D76" s="553"/>
      <c r="E76" s="370"/>
      <c r="F76" s="533"/>
      <c r="G76" s="533"/>
      <c r="H76" s="533"/>
    </row>
    <row r="77" spans="1:8" ht="15">
      <c r="A77" s="164"/>
      <c r="B77" s="370"/>
      <c r="C77" s="370"/>
      <c r="D77" s="553"/>
      <c r="E77" s="370"/>
      <c r="F77" s="533"/>
      <c r="G77" s="533"/>
      <c r="H77" s="533"/>
    </row>
    <row r="78" spans="1:8" ht="15">
      <c r="A78" s="164"/>
      <c r="B78" s="370"/>
      <c r="C78" s="370"/>
      <c r="D78" s="553"/>
      <c r="E78" s="370"/>
      <c r="F78" s="533"/>
      <c r="G78" s="533"/>
      <c r="H78" s="533"/>
    </row>
    <row r="79" spans="1:8" ht="15">
      <c r="A79" s="164"/>
      <c r="B79" s="370"/>
      <c r="C79" s="370"/>
      <c r="D79" s="553"/>
      <c r="E79" s="370"/>
      <c r="F79" s="533"/>
      <c r="G79" s="533"/>
      <c r="H79" s="533"/>
    </row>
    <row r="80" spans="1:8" ht="15">
      <c r="A80" s="164"/>
      <c r="B80" s="370"/>
      <c r="C80" s="370"/>
      <c r="D80" s="553"/>
      <c r="E80" s="370"/>
      <c r="F80" s="533"/>
      <c r="G80" s="533"/>
      <c r="H80" s="533"/>
    </row>
    <row r="81" spans="1:8" ht="15">
      <c r="A81" s="164"/>
      <c r="B81" s="370"/>
      <c r="C81" s="370"/>
      <c r="D81" s="553"/>
      <c r="E81" s="370"/>
      <c r="F81" s="533"/>
      <c r="G81" s="533"/>
      <c r="H81" s="533"/>
    </row>
    <row r="82" spans="1:8" ht="15">
      <c r="A82" s="164"/>
      <c r="B82" s="370"/>
      <c r="C82" s="370"/>
      <c r="D82" s="553"/>
      <c r="E82" s="370"/>
      <c r="F82" s="533"/>
      <c r="G82" s="533"/>
      <c r="H82" s="533"/>
    </row>
    <row r="83" spans="1:8" ht="15">
      <c r="A83" s="164"/>
      <c r="B83" s="370"/>
      <c r="C83" s="370"/>
      <c r="D83" s="553"/>
      <c r="E83" s="370"/>
      <c r="F83" s="533"/>
      <c r="G83" s="533"/>
      <c r="H83" s="533"/>
    </row>
    <row r="84" spans="1:8" ht="15">
      <c r="A84" s="164"/>
      <c r="B84" s="370"/>
      <c r="C84" s="370"/>
      <c r="D84" s="553"/>
      <c r="E84" s="370"/>
      <c r="F84" s="533"/>
      <c r="G84" s="533"/>
      <c r="H84" s="533"/>
    </row>
    <row r="85" spans="1:8" ht="15">
      <c r="A85" s="164"/>
      <c r="B85" s="370"/>
      <c r="C85" s="370"/>
      <c r="D85" s="553"/>
      <c r="E85" s="370"/>
      <c r="F85" s="533"/>
      <c r="G85" s="533"/>
      <c r="H85" s="533"/>
    </row>
    <row r="86" spans="1:8" ht="15">
      <c r="A86" s="164"/>
      <c r="B86" s="370"/>
      <c r="C86" s="370"/>
      <c r="D86" s="553"/>
      <c r="E86" s="370"/>
      <c r="F86" s="533"/>
      <c r="G86" s="533"/>
      <c r="H86" s="533"/>
    </row>
    <row r="87" spans="1:8" ht="15">
      <c r="A87" s="164"/>
      <c r="B87" s="370"/>
      <c r="C87" s="370"/>
      <c r="D87" s="553"/>
      <c r="E87" s="370"/>
      <c r="F87" s="533"/>
      <c r="G87" s="533"/>
      <c r="H87" s="533"/>
    </row>
    <row r="88" spans="1:8" ht="15">
      <c r="A88" s="164"/>
      <c r="B88" s="370"/>
      <c r="C88" s="370"/>
      <c r="D88" s="553"/>
      <c r="E88" s="370"/>
      <c r="F88" s="533"/>
      <c r="G88" s="533"/>
      <c r="H88" s="533"/>
    </row>
    <row r="89" spans="1:8" ht="15">
      <c r="A89" s="164"/>
      <c r="B89" s="370"/>
      <c r="C89" s="370"/>
      <c r="D89" s="553"/>
      <c r="E89" s="370"/>
      <c r="F89" s="533"/>
      <c r="G89" s="533"/>
      <c r="H89" s="533"/>
    </row>
    <row r="90" spans="1:8" ht="15">
      <c r="A90" s="164"/>
      <c r="B90" s="370"/>
      <c r="C90" s="370"/>
      <c r="D90" s="553"/>
      <c r="E90" s="370"/>
      <c r="F90" s="533"/>
      <c r="G90" s="533"/>
      <c r="H90" s="533"/>
    </row>
    <row r="91" spans="1:8" ht="15">
      <c r="A91" s="164"/>
      <c r="B91" s="370"/>
      <c r="C91" s="370"/>
      <c r="D91" s="553"/>
      <c r="E91" s="370"/>
      <c r="F91" s="533"/>
      <c r="G91" s="533"/>
      <c r="H91" s="533"/>
    </row>
    <row r="92" spans="1:8" ht="15">
      <c r="A92" s="164"/>
      <c r="B92" s="370"/>
      <c r="C92" s="370"/>
      <c r="D92" s="553"/>
      <c r="E92" s="370"/>
      <c r="F92" s="533"/>
      <c r="G92" s="533"/>
      <c r="H92" s="533"/>
    </row>
    <row r="93" spans="1:8" ht="15">
      <c r="A93" s="164"/>
      <c r="B93" s="370"/>
      <c r="C93" s="370"/>
      <c r="D93" s="553"/>
      <c r="E93" s="370"/>
      <c r="F93" s="533"/>
      <c r="G93" s="533"/>
      <c r="H93" s="533"/>
    </row>
    <row r="94" spans="1:8" ht="15">
      <c r="A94" s="164"/>
      <c r="B94" s="370"/>
      <c r="C94" s="370"/>
      <c r="D94" s="553"/>
      <c r="E94" s="370"/>
      <c r="F94" s="533"/>
      <c r="G94" s="533"/>
      <c r="H94" s="533"/>
    </row>
    <row r="95" spans="1:8" ht="15">
      <c r="A95" s="164"/>
      <c r="B95" s="370"/>
      <c r="C95" s="370"/>
      <c r="D95" s="553"/>
      <c r="E95" s="370"/>
      <c r="F95" s="533"/>
      <c r="G95" s="533"/>
      <c r="H95" s="533"/>
    </row>
    <row r="96" spans="1:8" ht="15">
      <c r="A96" s="164"/>
      <c r="B96" s="370"/>
      <c r="C96" s="370"/>
      <c r="D96" s="553"/>
      <c r="E96" s="370"/>
      <c r="F96" s="533"/>
      <c r="G96" s="533"/>
      <c r="H96" s="533"/>
    </row>
    <row r="97" spans="1:8" ht="15">
      <c r="A97" s="164"/>
      <c r="B97" s="370"/>
      <c r="C97" s="370"/>
      <c r="D97" s="553"/>
      <c r="E97" s="370"/>
      <c r="F97" s="533"/>
      <c r="G97" s="533"/>
      <c r="H97" s="533"/>
    </row>
    <row r="98" spans="1:8" ht="15">
      <c r="A98" s="164"/>
      <c r="B98" s="370"/>
      <c r="C98" s="370"/>
      <c r="D98" s="553"/>
      <c r="E98" s="370"/>
      <c r="F98" s="533"/>
      <c r="G98" s="533"/>
      <c r="H98" s="533"/>
    </row>
    <row r="99" spans="1:8" ht="15">
      <c r="A99" s="164"/>
      <c r="B99" s="370"/>
      <c r="C99" s="370"/>
      <c r="D99" s="553"/>
      <c r="E99" s="370"/>
      <c r="F99" s="533"/>
      <c r="G99" s="533"/>
      <c r="H99" s="533"/>
    </row>
    <row r="100" spans="1:8" ht="15">
      <c r="A100" s="164"/>
      <c r="B100" s="370"/>
      <c r="C100" s="370"/>
      <c r="D100" s="553"/>
      <c r="E100" s="370"/>
      <c r="F100" s="533"/>
      <c r="G100" s="533"/>
      <c r="H100" s="533"/>
    </row>
    <row r="101" spans="1:8" ht="15">
      <c r="A101" s="164"/>
      <c r="B101" s="370"/>
      <c r="C101" s="370"/>
      <c r="D101" s="553"/>
      <c r="E101" s="370"/>
      <c r="F101" s="533"/>
      <c r="G101" s="533"/>
      <c r="H101" s="533"/>
    </row>
    <row r="102" spans="1:8" ht="15">
      <c r="A102" s="164"/>
      <c r="B102" s="370"/>
      <c r="C102" s="370"/>
      <c r="D102" s="553"/>
      <c r="E102" s="370"/>
      <c r="F102" s="533"/>
      <c r="G102" s="533"/>
      <c r="H102" s="533"/>
    </row>
    <row r="103" spans="1:8" ht="15">
      <c r="A103" s="164"/>
      <c r="B103" s="370"/>
      <c r="C103" s="370"/>
      <c r="D103" s="553"/>
      <c r="E103" s="370"/>
      <c r="F103" s="533"/>
      <c r="G103" s="533"/>
      <c r="H103" s="533"/>
    </row>
    <row r="104" spans="1:8" ht="15">
      <c r="A104" s="164"/>
      <c r="B104" s="370"/>
      <c r="C104" s="370"/>
      <c r="D104" s="553"/>
      <c r="E104" s="370"/>
      <c r="F104" s="533"/>
      <c r="G104" s="533"/>
      <c r="H104" s="533"/>
    </row>
    <row r="105" spans="1:8" ht="15">
      <c r="A105" s="164"/>
      <c r="B105" s="370"/>
      <c r="C105" s="370"/>
      <c r="D105" s="553"/>
      <c r="E105" s="370"/>
      <c r="F105" s="533"/>
      <c r="G105" s="533"/>
      <c r="H105" s="533"/>
    </row>
    <row r="106" spans="1:8" ht="15">
      <c r="A106" s="164"/>
      <c r="B106" s="370"/>
      <c r="C106" s="370"/>
      <c r="D106" s="553"/>
      <c r="E106" s="370"/>
      <c r="F106" s="533"/>
      <c r="G106" s="533"/>
      <c r="H106" s="533"/>
    </row>
    <row r="107" spans="1:8" ht="15">
      <c r="A107" s="164"/>
      <c r="B107" s="370"/>
      <c r="C107" s="370"/>
      <c r="D107" s="553"/>
      <c r="E107" s="370"/>
      <c r="F107" s="533"/>
      <c r="G107" s="533"/>
      <c r="H107" s="533"/>
    </row>
    <row r="108" spans="1:8" ht="15">
      <c r="A108" s="164"/>
      <c r="B108" s="370"/>
      <c r="C108" s="370"/>
      <c r="D108" s="553"/>
      <c r="E108" s="370"/>
      <c r="F108" s="533"/>
      <c r="G108" s="533"/>
      <c r="H108" s="533"/>
    </row>
    <row r="109" spans="1:8" ht="15">
      <c r="A109" s="164"/>
      <c r="B109" s="370"/>
      <c r="C109" s="370"/>
      <c r="D109" s="553"/>
      <c r="E109" s="370"/>
      <c r="F109" s="533"/>
      <c r="G109" s="533"/>
      <c r="H109" s="533"/>
    </row>
    <row r="110" spans="1:8" ht="15">
      <c r="A110" s="164"/>
      <c r="B110" s="370"/>
      <c r="C110" s="370"/>
      <c r="D110" s="553"/>
      <c r="E110" s="370"/>
      <c r="F110" s="533"/>
      <c r="G110" s="533"/>
      <c r="H110" s="533"/>
    </row>
    <row r="111" spans="1:8" ht="15">
      <c r="A111" s="164"/>
      <c r="B111" s="370"/>
      <c r="C111" s="370"/>
      <c r="D111" s="553"/>
      <c r="E111" s="370"/>
      <c r="F111" s="533"/>
      <c r="G111" s="533"/>
      <c r="H111" s="533"/>
    </row>
    <row r="112" spans="1:8" ht="15">
      <c r="A112" s="164"/>
      <c r="B112" s="370"/>
      <c r="C112" s="370"/>
      <c r="D112" s="553"/>
      <c r="E112" s="370"/>
      <c r="F112" s="533"/>
      <c r="G112" s="533"/>
      <c r="H112" s="533"/>
    </row>
    <row r="113" spans="1:8" ht="15">
      <c r="A113" s="164"/>
      <c r="B113" s="370"/>
      <c r="C113" s="370"/>
      <c r="D113" s="553"/>
      <c r="E113" s="370"/>
      <c r="F113" s="533"/>
      <c r="G113" s="533"/>
      <c r="H113" s="533"/>
    </row>
    <row r="114" spans="1:8" ht="15">
      <c r="A114" s="164"/>
      <c r="B114" s="370"/>
      <c r="C114" s="370"/>
      <c r="D114" s="553"/>
      <c r="E114" s="370"/>
      <c r="F114" s="533"/>
      <c r="G114" s="533"/>
      <c r="H114" s="533"/>
    </row>
    <row r="115" spans="1:8" ht="15">
      <c r="A115" s="164"/>
      <c r="B115" s="370"/>
      <c r="C115" s="370"/>
      <c r="D115" s="553"/>
      <c r="E115" s="370"/>
      <c r="F115" s="533"/>
      <c r="G115" s="533"/>
      <c r="H115" s="533"/>
    </row>
    <row r="116" spans="1:8" ht="15">
      <c r="A116" s="164"/>
      <c r="B116" s="370"/>
      <c r="C116" s="370"/>
      <c r="D116" s="553"/>
      <c r="E116" s="370"/>
      <c r="F116" s="533"/>
      <c r="G116" s="533"/>
      <c r="H116" s="533"/>
    </row>
    <row r="117" spans="1:8" ht="15">
      <c r="A117" s="164"/>
      <c r="B117" s="370"/>
      <c r="C117" s="370"/>
      <c r="D117" s="553"/>
      <c r="E117" s="370"/>
      <c r="F117" s="533"/>
      <c r="G117" s="533"/>
      <c r="H117" s="533"/>
    </row>
    <row r="118" spans="1:8" ht="15">
      <c r="A118" s="164"/>
      <c r="B118" s="370"/>
      <c r="C118" s="370"/>
      <c r="D118" s="553"/>
      <c r="E118" s="370"/>
      <c r="F118" s="533"/>
      <c r="G118" s="533"/>
      <c r="H118" s="533"/>
    </row>
    <row r="119" spans="1:8" ht="15">
      <c r="A119" s="164"/>
      <c r="B119" s="370"/>
      <c r="C119" s="370"/>
      <c r="D119" s="553"/>
      <c r="E119" s="370"/>
      <c r="F119" s="533"/>
      <c r="G119" s="533"/>
      <c r="H119" s="533"/>
    </row>
    <row r="120" spans="1:8" ht="15">
      <c r="A120" s="164"/>
      <c r="B120" s="370"/>
      <c r="C120" s="370"/>
      <c r="D120" s="553"/>
      <c r="E120" s="370"/>
      <c r="F120" s="533"/>
      <c r="G120" s="533"/>
      <c r="H120" s="533"/>
    </row>
    <row r="121" spans="1:8" ht="15">
      <c r="A121" s="164"/>
      <c r="B121" s="370"/>
      <c r="C121" s="370"/>
      <c r="D121" s="553"/>
      <c r="E121" s="370"/>
      <c r="F121" s="533"/>
      <c r="G121" s="533"/>
      <c r="H121" s="533"/>
    </row>
    <row r="122" spans="1:8" ht="15">
      <c r="A122" s="164"/>
      <c r="B122" s="370"/>
      <c r="C122" s="370"/>
      <c r="D122" s="553"/>
      <c r="E122" s="370"/>
      <c r="F122" s="533"/>
      <c r="G122" s="533"/>
      <c r="H122" s="533"/>
    </row>
    <row r="123" spans="1:8" ht="15">
      <c r="A123" s="164"/>
      <c r="B123" s="370"/>
      <c r="C123" s="370"/>
      <c r="D123" s="553"/>
      <c r="E123" s="370"/>
      <c r="F123" s="533"/>
      <c r="G123" s="533"/>
      <c r="H123" s="533"/>
    </row>
    <row r="124" spans="1:8" ht="15">
      <c r="A124" s="164"/>
      <c r="B124" s="370"/>
      <c r="C124" s="370"/>
      <c r="D124" s="553"/>
      <c r="E124" s="370"/>
      <c r="F124" s="533"/>
      <c r="G124" s="533"/>
      <c r="H124" s="533"/>
    </row>
    <row r="125" spans="1:8" ht="15">
      <c r="A125" s="164"/>
      <c r="B125" s="370"/>
      <c r="C125" s="370"/>
      <c r="D125" s="553"/>
      <c r="E125" s="370"/>
      <c r="F125" s="533"/>
      <c r="G125" s="533"/>
      <c r="H125" s="533"/>
    </row>
    <row r="126" spans="1:8" ht="15">
      <c r="A126" s="164"/>
      <c r="B126" s="370"/>
      <c r="C126" s="370"/>
      <c r="D126" s="553"/>
      <c r="E126" s="370"/>
      <c r="F126" s="533"/>
      <c r="G126" s="533"/>
      <c r="H126" s="533"/>
    </row>
    <row r="127" spans="1:8" ht="15">
      <c r="A127" s="164"/>
      <c r="B127" s="370"/>
      <c r="C127" s="370"/>
      <c r="D127" s="553"/>
      <c r="E127" s="370"/>
      <c r="F127" s="533"/>
      <c r="G127" s="533"/>
      <c r="H127" s="533"/>
    </row>
    <row r="128" spans="1:8" ht="15">
      <c r="A128" s="164"/>
      <c r="B128" s="370"/>
      <c r="C128" s="370"/>
      <c r="D128" s="553"/>
      <c r="E128" s="370"/>
      <c r="F128" s="533"/>
      <c r="G128" s="533"/>
      <c r="H128" s="533"/>
    </row>
    <row r="129" spans="1:8" ht="15">
      <c r="A129" s="164"/>
      <c r="B129" s="370"/>
      <c r="C129" s="370"/>
      <c r="D129" s="553"/>
      <c r="E129" s="370"/>
      <c r="F129" s="533"/>
      <c r="G129" s="533"/>
      <c r="H129" s="533"/>
    </row>
    <row r="130" spans="1:8" ht="15">
      <c r="A130" s="164"/>
      <c r="B130" s="370"/>
      <c r="C130" s="370"/>
      <c r="D130" s="553"/>
      <c r="E130" s="370"/>
      <c r="F130" s="533"/>
      <c r="G130" s="533"/>
      <c r="H130" s="533"/>
    </row>
    <row r="131" spans="1:8" ht="15">
      <c r="A131" s="164"/>
      <c r="B131" s="370"/>
      <c r="C131" s="370"/>
      <c r="D131" s="553"/>
      <c r="E131" s="370"/>
      <c r="F131" s="533"/>
      <c r="G131" s="533"/>
      <c r="H131" s="533"/>
    </row>
    <row r="132" spans="1:8" ht="15">
      <c r="A132" s="164"/>
      <c r="B132" s="370"/>
      <c r="C132" s="370"/>
      <c r="D132" s="553"/>
      <c r="E132" s="370"/>
      <c r="F132" s="533"/>
      <c r="G132" s="533"/>
      <c r="H132" s="533"/>
    </row>
    <row r="133" spans="1:8" ht="15">
      <c r="A133" s="164"/>
      <c r="B133" s="370"/>
      <c r="C133" s="370"/>
      <c r="D133" s="553"/>
      <c r="E133" s="370"/>
      <c r="F133" s="533"/>
      <c r="G133" s="533"/>
      <c r="H133" s="533"/>
    </row>
    <row r="134" spans="1:8" ht="15">
      <c r="A134" s="164"/>
      <c r="B134" s="370"/>
      <c r="C134" s="370"/>
      <c r="D134" s="553"/>
      <c r="E134" s="370"/>
      <c r="F134" s="533"/>
      <c r="G134" s="533"/>
      <c r="H134" s="533"/>
    </row>
    <row r="135" spans="1:8" ht="15">
      <c r="A135" s="164"/>
      <c r="B135" s="370"/>
      <c r="C135" s="370"/>
      <c r="D135" s="553"/>
      <c r="E135" s="370"/>
      <c r="F135" s="533"/>
      <c r="G135" s="533"/>
      <c r="H135" s="533"/>
    </row>
    <row r="136" spans="1:8" ht="15">
      <c r="A136" s="164"/>
      <c r="B136" s="370"/>
      <c r="C136" s="370"/>
      <c r="D136" s="553"/>
      <c r="E136" s="370"/>
      <c r="F136" s="533"/>
      <c r="G136" s="533"/>
      <c r="H136" s="533"/>
    </row>
    <row r="137" spans="1:8" ht="15">
      <c r="A137" s="164"/>
      <c r="B137" s="370"/>
      <c r="C137" s="370"/>
      <c r="D137" s="553"/>
      <c r="E137" s="370"/>
      <c r="F137" s="533"/>
      <c r="G137" s="533"/>
      <c r="H137" s="533"/>
    </row>
    <row r="138" spans="1:8" ht="15">
      <c r="A138" s="164"/>
      <c r="B138" s="370"/>
      <c r="C138" s="370"/>
      <c r="D138" s="553"/>
      <c r="E138" s="370"/>
      <c r="F138" s="533"/>
      <c r="G138" s="533"/>
      <c r="H138" s="533"/>
    </row>
    <row r="139" spans="1:8" ht="15">
      <c r="A139" s="164"/>
      <c r="B139" s="370"/>
      <c r="C139" s="370"/>
      <c r="D139" s="553"/>
      <c r="E139" s="370"/>
      <c r="F139" s="533"/>
      <c r="G139" s="533"/>
      <c r="H139" s="533"/>
    </row>
    <row r="140" spans="1:8" ht="15">
      <c r="A140" s="164"/>
      <c r="B140" s="370"/>
      <c r="C140" s="370"/>
      <c r="D140" s="553"/>
      <c r="E140" s="370"/>
      <c r="F140" s="533"/>
      <c r="G140" s="533"/>
      <c r="H140" s="533"/>
    </row>
    <row r="141" spans="1:8" ht="15">
      <c r="A141" s="164"/>
      <c r="B141" s="370"/>
      <c r="C141" s="370"/>
      <c r="D141" s="553"/>
      <c r="E141" s="370"/>
      <c r="F141" s="533"/>
      <c r="G141" s="533"/>
      <c r="H141" s="533"/>
    </row>
    <row r="142" spans="1:8" ht="15">
      <c r="A142" s="164"/>
      <c r="B142" s="370"/>
      <c r="C142" s="370"/>
      <c r="D142" s="553"/>
      <c r="E142" s="370"/>
      <c r="F142" s="533"/>
      <c r="G142" s="533"/>
      <c r="H142" s="533"/>
    </row>
    <row r="143" spans="1:8" ht="15">
      <c r="A143" s="164"/>
      <c r="B143" s="370"/>
      <c r="C143" s="370"/>
      <c r="D143" s="553"/>
      <c r="E143" s="370"/>
      <c r="F143" s="533"/>
      <c r="G143" s="533"/>
      <c r="H143" s="533"/>
    </row>
    <row r="144" spans="1:8" ht="15">
      <c r="A144" s="164"/>
      <c r="B144" s="370"/>
      <c r="C144" s="370"/>
      <c r="D144" s="553"/>
      <c r="E144" s="370"/>
      <c r="F144" s="533"/>
      <c r="G144" s="533"/>
      <c r="H144" s="533"/>
    </row>
    <row r="145" spans="1:8" ht="15">
      <c r="A145" s="164"/>
      <c r="B145" s="370"/>
      <c r="C145" s="370"/>
      <c r="D145" s="553"/>
      <c r="E145" s="370"/>
      <c r="F145" s="533"/>
      <c r="G145" s="533"/>
      <c r="H145" s="533"/>
    </row>
    <row r="146" spans="1:8" ht="15">
      <c r="A146" s="164"/>
      <c r="B146" s="370"/>
      <c r="C146" s="370"/>
      <c r="D146" s="553"/>
      <c r="E146" s="370"/>
      <c r="F146" s="533"/>
      <c r="G146" s="533"/>
      <c r="H146" s="533"/>
    </row>
    <row r="147" spans="1:8" ht="15">
      <c r="A147" s="164"/>
      <c r="B147" s="370"/>
      <c r="C147" s="370"/>
      <c r="D147" s="553"/>
      <c r="E147" s="370"/>
      <c r="F147" s="533"/>
      <c r="G147" s="533"/>
      <c r="H147" s="533"/>
    </row>
    <row r="148" spans="1:8" ht="15">
      <c r="A148" s="164"/>
      <c r="B148" s="370"/>
      <c r="C148" s="370"/>
      <c r="D148" s="553"/>
      <c r="E148" s="370"/>
      <c r="F148" s="533"/>
      <c r="G148" s="533"/>
      <c r="H148" s="533"/>
    </row>
    <row r="149" spans="1:8" ht="15">
      <c r="A149" s="164"/>
      <c r="B149" s="370"/>
      <c r="C149" s="370"/>
      <c r="D149" s="553"/>
      <c r="E149" s="370"/>
      <c r="F149" s="533"/>
      <c r="G149" s="533"/>
      <c r="H149" s="533"/>
    </row>
    <row r="150" spans="1:8" ht="15">
      <c r="A150" s="164"/>
      <c r="B150" s="370"/>
      <c r="C150" s="370"/>
      <c r="D150" s="553"/>
      <c r="E150" s="370"/>
      <c r="F150" s="533"/>
      <c r="G150" s="533"/>
      <c r="H150" s="533"/>
    </row>
    <row r="151" spans="1:8" ht="15">
      <c r="A151" s="164"/>
      <c r="B151" s="370"/>
      <c r="C151" s="370"/>
      <c r="D151" s="553"/>
      <c r="E151" s="370"/>
      <c r="F151" s="533"/>
      <c r="G151" s="533"/>
      <c r="H151" s="533"/>
    </row>
    <row r="152" spans="1:8" ht="15">
      <c r="A152" s="164"/>
      <c r="B152" s="370"/>
      <c r="C152" s="370"/>
      <c r="D152" s="553"/>
      <c r="E152" s="370"/>
      <c r="F152" s="533"/>
      <c r="G152" s="533"/>
      <c r="H152" s="533"/>
    </row>
    <row r="153" spans="1:8" ht="15">
      <c r="A153" s="164"/>
      <c r="B153" s="370"/>
      <c r="C153" s="370"/>
      <c r="D153" s="553"/>
      <c r="E153" s="370"/>
      <c r="F153" s="533"/>
      <c r="G153" s="533"/>
      <c r="H153" s="533"/>
    </row>
  </sheetData>
  <sheetProtection selectLockedCells="1" selectUnlockedCells="1"/>
  <mergeCells count="1">
    <mergeCell ref="A10:F10"/>
  </mergeCells>
  <printOptions/>
  <pageMargins left="0.2361111111111111" right="0.2361111111111111" top="0.83875" bottom="0.9840277777777777" header="0.5118055555555555" footer="0.5118055555555555"/>
  <pageSetup horizontalDpi="600" verticalDpi="600" orientation="landscape" paperSize="9" scale="66" r:id="rId1"/>
  <headerFooter alignWithMargins="0">
    <oddHeader>&amp;LZałącznik nr 1
Przetarg nieograniczony nr 11/PN/15 na dostawy wyrobów medycznych jednorazowego użytku oraz materiałów zużywalnych, pakiet nr 30</oddHeader>
  </headerFooter>
  <rowBreaks count="1" manualBreakCount="1">
    <brk id="11" max="255" man="1"/>
  </rowBreaks>
</worksheet>
</file>

<file path=xl/worksheets/sheet31.xml><?xml version="1.0" encoding="utf-8"?>
<worksheet xmlns="http://schemas.openxmlformats.org/spreadsheetml/2006/main" xmlns:r="http://schemas.openxmlformats.org/officeDocument/2006/relationships">
  <dimension ref="A1:M148"/>
  <sheetViews>
    <sheetView view="pageLayout" workbookViewId="0" topLeftCell="A1">
      <selection activeCell="A1" sqref="A1:IV1"/>
    </sheetView>
  </sheetViews>
  <sheetFormatPr defaultColWidth="9.00390625" defaultRowHeight="12.75"/>
  <cols>
    <col min="1" max="1" width="4.75390625" style="13" customWidth="1"/>
    <col min="2" max="2" width="38.375" style="165" customWidth="1"/>
    <col min="3" max="3" width="7.75390625" style="13" customWidth="1"/>
    <col min="4" max="4" width="9.75390625" style="13" customWidth="1"/>
    <col min="5" max="5" width="16.00390625" style="37" customWidth="1"/>
    <col min="6" max="6" width="15.75390625" style="13" customWidth="1"/>
    <col min="7" max="7" width="17.625" style="13" customWidth="1"/>
    <col min="8" max="8" width="10.25390625" style="165" customWidth="1"/>
    <col min="9" max="9" width="20.625" style="555" customWidth="1"/>
    <col min="10" max="16384" width="9.125" style="13" customWidth="1"/>
  </cols>
  <sheetData>
    <row r="1" spans="1:9" ht="15">
      <c r="A1" s="166" t="s">
        <v>116</v>
      </c>
      <c r="B1" s="166" t="s">
        <v>117</v>
      </c>
      <c r="C1" s="166" t="s">
        <v>118</v>
      </c>
      <c r="D1" s="166" t="s">
        <v>313</v>
      </c>
      <c r="E1" s="166" t="s">
        <v>444</v>
      </c>
      <c r="F1" s="263" t="s">
        <v>290</v>
      </c>
      <c r="G1" s="263" t="s">
        <v>291</v>
      </c>
      <c r="H1" s="263" t="s">
        <v>447</v>
      </c>
      <c r="I1" s="558" t="s">
        <v>548</v>
      </c>
    </row>
    <row r="2" spans="1:9" ht="15">
      <c r="A2" s="166" t="s">
        <v>449</v>
      </c>
      <c r="B2" s="166" t="s">
        <v>450</v>
      </c>
      <c r="C2" s="166" t="s">
        <v>451</v>
      </c>
      <c r="D2" s="166" t="s">
        <v>452</v>
      </c>
      <c r="E2" s="166" t="s">
        <v>453</v>
      </c>
      <c r="F2" s="166" t="s">
        <v>454</v>
      </c>
      <c r="G2" s="166" t="s">
        <v>455</v>
      </c>
      <c r="H2" s="166" t="s">
        <v>456</v>
      </c>
      <c r="I2" s="559" t="s">
        <v>457</v>
      </c>
    </row>
    <row r="3" spans="1:13" ht="81.75" customHeight="1">
      <c r="A3" s="213" t="s">
        <v>449</v>
      </c>
      <c r="B3" s="178" t="s">
        <v>93</v>
      </c>
      <c r="C3" s="213" t="s">
        <v>246</v>
      </c>
      <c r="D3" s="988">
        <v>30</v>
      </c>
      <c r="E3" s="13"/>
      <c r="F3" s="212"/>
      <c r="G3" s="263"/>
      <c r="H3" s="726"/>
      <c r="I3" s="560"/>
      <c r="K3" s="989"/>
      <c r="L3" s="916"/>
      <c r="M3" s="928"/>
    </row>
    <row r="4" spans="1:9" ht="22.5" customHeight="1">
      <c r="A4" s="1239" t="s">
        <v>19</v>
      </c>
      <c r="B4" s="1239"/>
      <c r="C4" s="1239"/>
      <c r="D4" s="1239"/>
      <c r="E4" s="1239"/>
      <c r="F4" s="1239"/>
      <c r="G4" s="263"/>
      <c r="H4" s="264"/>
      <c r="I4" s="560"/>
    </row>
    <row r="5" spans="5:8" ht="15">
      <c r="E5" s="13"/>
      <c r="H5" s="160"/>
    </row>
    <row r="6" spans="1:8" ht="15">
      <c r="A6" s="187" t="s">
        <v>182</v>
      </c>
      <c r="B6" s="187"/>
      <c r="C6" s="187"/>
      <c r="D6" s="187"/>
      <c r="E6" s="187"/>
      <c r="F6" s="187"/>
      <c r="G6" s="187"/>
      <c r="H6" s="13"/>
    </row>
    <row r="7" spans="1:8" ht="15">
      <c r="A7" s="185"/>
      <c r="B7" s="185"/>
      <c r="C7" s="185"/>
      <c r="D7" s="185"/>
      <c r="E7" s="185"/>
      <c r="F7" s="185"/>
      <c r="G7" s="185"/>
      <c r="H7" s="185"/>
    </row>
    <row r="8" spans="1:9" s="37" customFormat="1" ht="14.25">
      <c r="A8" s="37" t="s">
        <v>183</v>
      </c>
      <c r="F8" s="561"/>
      <c r="H8" s="184"/>
      <c r="I8" s="556"/>
    </row>
    <row r="9" spans="6:9" s="37" customFormat="1" ht="14.25">
      <c r="F9" s="561"/>
      <c r="H9" s="184"/>
      <c r="I9" s="556"/>
    </row>
    <row r="10" spans="1:9" s="37" customFormat="1" ht="14.25">
      <c r="A10" s="37" t="s">
        <v>184</v>
      </c>
      <c r="F10" s="561"/>
      <c r="H10" s="184"/>
      <c r="I10" s="556"/>
    </row>
    <row r="11" spans="2:8" ht="15">
      <c r="B11" s="13"/>
      <c r="E11" s="13"/>
      <c r="F11" s="186"/>
      <c r="H11" s="187"/>
    </row>
    <row r="12" spans="1:8" ht="15">
      <c r="A12" s="13" t="s">
        <v>185</v>
      </c>
      <c r="B12" s="13"/>
      <c r="E12" s="13"/>
      <c r="F12" s="186"/>
      <c r="H12" s="13"/>
    </row>
    <row r="13" spans="2:8" ht="15">
      <c r="B13" s="13"/>
      <c r="E13" s="13"/>
      <c r="F13" s="186"/>
      <c r="H13" s="13"/>
    </row>
    <row r="14" spans="1:8" ht="15">
      <c r="A14" s="13" t="s">
        <v>264</v>
      </c>
      <c r="B14" s="13"/>
      <c r="E14" s="13"/>
      <c r="H14" s="13"/>
    </row>
    <row r="15" spans="2:9" ht="15">
      <c r="B15" s="13"/>
      <c r="E15" s="13"/>
      <c r="H15" s="13"/>
      <c r="I15" s="557"/>
    </row>
    <row r="16" spans="1:8" ht="15">
      <c r="A16" s="13" t="s">
        <v>187</v>
      </c>
      <c r="B16" s="13"/>
      <c r="E16" s="13"/>
      <c r="H16" s="13"/>
    </row>
    <row r="17" spans="2:8" ht="15">
      <c r="B17" s="13"/>
      <c r="E17" s="13"/>
      <c r="H17" s="13"/>
    </row>
    <row r="18" spans="1:8" ht="15">
      <c r="A18" s="159" t="s">
        <v>704</v>
      </c>
      <c r="B18" s="159"/>
      <c r="C18" s="159"/>
      <c r="D18" s="755"/>
      <c r="E18" s="756"/>
      <c r="F18" s="755"/>
      <c r="G18" s="737"/>
      <c r="H18" s="13"/>
    </row>
    <row r="19" spans="1:6" ht="15">
      <c r="A19" s="159"/>
      <c r="B19" s="160"/>
      <c r="C19" s="160"/>
      <c r="E19" s="13"/>
      <c r="F19" s="42"/>
    </row>
    <row r="20" spans="2:6" ht="15">
      <c r="B20" s="269"/>
      <c r="C20" s="269"/>
      <c r="D20" s="284"/>
      <c r="E20" s="284"/>
      <c r="F20" s="316"/>
    </row>
    <row r="21" ht="15">
      <c r="H21" s="160"/>
    </row>
    <row r="22" spans="7:8" ht="15">
      <c r="G22" s="152" t="s">
        <v>188</v>
      </c>
      <c r="H22" s="222"/>
    </row>
    <row r="23" spans="7:8" ht="15">
      <c r="G23" s="152" t="s">
        <v>189</v>
      </c>
      <c r="H23" s="222"/>
    </row>
    <row r="24" spans="7:8" ht="15">
      <c r="G24" s="152" t="s">
        <v>190</v>
      </c>
      <c r="H24" s="222"/>
    </row>
    <row r="25" ht="15">
      <c r="H25" s="160"/>
    </row>
    <row r="26" ht="15">
      <c r="H26" s="160"/>
    </row>
    <row r="27" ht="15">
      <c r="H27" s="160"/>
    </row>
    <row r="28" ht="15">
      <c r="H28" s="160"/>
    </row>
    <row r="29" ht="15">
      <c r="H29" s="160"/>
    </row>
    <row r="30" ht="15">
      <c r="H30" s="160"/>
    </row>
    <row r="31" ht="15">
      <c r="H31" s="160"/>
    </row>
    <row r="32" ht="15">
      <c r="H32" s="160"/>
    </row>
    <row r="33" ht="15">
      <c r="H33" s="160"/>
    </row>
    <row r="34" ht="15">
      <c r="H34" s="160"/>
    </row>
    <row r="35" ht="15">
      <c r="H35" s="160"/>
    </row>
    <row r="36" ht="15">
      <c r="H36" s="160"/>
    </row>
    <row r="37" ht="15">
      <c r="H37" s="160"/>
    </row>
    <row r="38" ht="15">
      <c r="H38" s="160"/>
    </row>
    <row r="39" ht="15">
      <c r="H39" s="160"/>
    </row>
    <row r="40" ht="15">
      <c r="H40" s="160"/>
    </row>
    <row r="41" ht="15">
      <c r="H41" s="160"/>
    </row>
    <row r="42" ht="15">
      <c r="H42" s="160"/>
    </row>
    <row r="43" ht="15">
      <c r="H43" s="160"/>
    </row>
    <row r="44" ht="15">
      <c r="H44" s="160"/>
    </row>
    <row r="45" ht="15">
      <c r="H45" s="160"/>
    </row>
    <row r="46" ht="15">
      <c r="H46" s="160"/>
    </row>
    <row r="47" ht="15">
      <c r="H47" s="160"/>
    </row>
    <row r="48" ht="15">
      <c r="H48" s="160"/>
    </row>
    <row r="49" ht="15">
      <c r="H49" s="160"/>
    </row>
    <row r="50" ht="15">
      <c r="H50" s="160"/>
    </row>
    <row r="51" ht="15">
      <c r="H51" s="160"/>
    </row>
    <row r="52" ht="15">
      <c r="H52" s="160"/>
    </row>
    <row r="53" ht="15">
      <c r="H53" s="160"/>
    </row>
    <row r="54" ht="15">
      <c r="H54" s="160"/>
    </row>
    <row r="55" ht="15">
      <c r="H55" s="160"/>
    </row>
    <row r="56" ht="15">
      <c r="H56" s="160"/>
    </row>
    <row r="57" ht="15">
      <c r="H57" s="160"/>
    </row>
    <row r="58" ht="15">
      <c r="H58" s="160"/>
    </row>
    <row r="59" ht="15">
      <c r="H59" s="160"/>
    </row>
    <row r="60" ht="15">
      <c r="H60" s="160"/>
    </row>
    <row r="61" ht="15">
      <c r="H61" s="160"/>
    </row>
    <row r="62" ht="15">
      <c r="H62" s="160"/>
    </row>
    <row r="63" ht="15">
      <c r="H63" s="160"/>
    </row>
    <row r="64" ht="15">
      <c r="H64" s="160"/>
    </row>
    <row r="65" ht="15">
      <c r="H65" s="160"/>
    </row>
    <row r="66" ht="15">
      <c r="H66" s="160"/>
    </row>
    <row r="67" ht="15">
      <c r="H67" s="160"/>
    </row>
    <row r="68" ht="15">
      <c r="H68" s="160"/>
    </row>
    <row r="69" ht="15">
      <c r="H69" s="160"/>
    </row>
    <row r="70" ht="15">
      <c r="H70" s="160"/>
    </row>
    <row r="71" ht="15">
      <c r="H71" s="160"/>
    </row>
    <row r="72" ht="15">
      <c r="H72" s="160"/>
    </row>
    <row r="73" ht="15">
      <c r="H73" s="160"/>
    </row>
    <row r="74" ht="15">
      <c r="H74" s="160"/>
    </row>
    <row r="75" ht="15">
      <c r="H75" s="160"/>
    </row>
    <row r="76" ht="15">
      <c r="H76" s="160"/>
    </row>
    <row r="77" ht="15">
      <c r="H77" s="160"/>
    </row>
    <row r="78" ht="15">
      <c r="H78" s="160"/>
    </row>
    <row r="79" ht="15">
      <c r="H79" s="160"/>
    </row>
    <row r="80" ht="15">
      <c r="H80" s="160"/>
    </row>
    <row r="81" ht="15">
      <c r="H81" s="160"/>
    </row>
    <row r="82" ht="15">
      <c r="H82" s="160"/>
    </row>
    <row r="83" ht="15">
      <c r="H83" s="160"/>
    </row>
    <row r="84" ht="15">
      <c r="H84" s="160"/>
    </row>
    <row r="85" ht="15">
      <c r="H85" s="160"/>
    </row>
    <row r="86" ht="15">
      <c r="H86" s="160"/>
    </row>
    <row r="87" ht="15">
      <c r="H87" s="160"/>
    </row>
    <row r="88" ht="15">
      <c r="H88" s="160"/>
    </row>
    <row r="89" ht="15">
      <c r="H89" s="160"/>
    </row>
    <row r="90" ht="15">
      <c r="H90" s="160"/>
    </row>
    <row r="91" ht="15">
      <c r="H91" s="160"/>
    </row>
    <row r="92" ht="15">
      <c r="H92" s="160"/>
    </row>
    <row r="93" ht="15">
      <c r="H93" s="160"/>
    </row>
    <row r="94" ht="15">
      <c r="H94" s="160"/>
    </row>
    <row r="95" ht="15">
      <c r="H95" s="160"/>
    </row>
    <row r="96" ht="15">
      <c r="H96" s="160"/>
    </row>
    <row r="97" ht="15">
      <c r="H97" s="160"/>
    </row>
    <row r="98" ht="15">
      <c r="H98" s="160"/>
    </row>
    <row r="99" ht="15">
      <c r="H99" s="160"/>
    </row>
    <row r="100" ht="15">
      <c r="H100" s="160"/>
    </row>
    <row r="101" ht="15">
      <c r="H101" s="160"/>
    </row>
    <row r="102" ht="15">
      <c r="H102" s="160"/>
    </row>
    <row r="103" ht="15">
      <c r="H103" s="160"/>
    </row>
    <row r="104" ht="15">
      <c r="H104" s="160"/>
    </row>
    <row r="105" ht="15">
      <c r="H105" s="160"/>
    </row>
    <row r="106" ht="15">
      <c r="H106" s="160"/>
    </row>
    <row r="107" ht="15">
      <c r="H107" s="160"/>
    </row>
    <row r="108" ht="15">
      <c r="H108" s="160"/>
    </row>
    <row r="109" ht="15">
      <c r="H109" s="160"/>
    </row>
    <row r="110" ht="15">
      <c r="H110" s="160"/>
    </row>
    <row r="111" ht="15">
      <c r="H111" s="160"/>
    </row>
    <row r="112" ht="15">
      <c r="H112" s="160"/>
    </row>
    <row r="113" ht="15">
      <c r="H113" s="160"/>
    </row>
    <row r="114" ht="15">
      <c r="H114" s="160"/>
    </row>
    <row r="115" ht="15">
      <c r="H115" s="160"/>
    </row>
    <row r="116" ht="15">
      <c r="H116" s="160"/>
    </row>
    <row r="117" ht="15">
      <c r="H117" s="160"/>
    </row>
    <row r="118" ht="15">
      <c r="H118" s="160"/>
    </row>
    <row r="119" ht="15">
      <c r="H119" s="160"/>
    </row>
    <row r="120" ht="15">
      <c r="H120" s="160"/>
    </row>
    <row r="121" ht="15">
      <c r="H121" s="160"/>
    </row>
    <row r="122" ht="15">
      <c r="H122" s="160"/>
    </row>
    <row r="123" ht="15">
      <c r="H123" s="160"/>
    </row>
    <row r="124" ht="15">
      <c r="H124" s="160"/>
    </row>
    <row r="125" ht="15">
      <c r="H125" s="160"/>
    </row>
    <row r="126" ht="15">
      <c r="H126" s="160"/>
    </row>
    <row r="127" ht="15">
      <c r="H127" s="160"/>
    </row>
    <row r="128" ht="15">
      <c r="H128" s="160"/>
    </row>
    <row r="129" ht="15">
      <c r="H129" s="160"/>
    </row>
    <row r="130" ht="15">
      <c r="H130" s="160"/>
    </row>
    <row r="131" ht="15">
      <c r="H131" s="160"/>
    </row>
    <row r="132" ht="15">
      <c r="H132" s="160"/>
    </row>
    <row r="133" ht="15">
      <c r="H133" s="160"/>
    </row>
    <row r="134" ht="15">
      <c r="H134" s="160"/>
    </row>
    <row r="135" ht="15">
      <c r="H135" s="160"/>
    </row>
    <row r="136" ht="15">
      <c r="H136" s="160"/>
    </row>
    <row r="137" ht="15">
      <c r="H137" s="160"/>
    </row>
    <row r="138" ht="15">
      <c r="H138" s="160"/>
    </row>
    <row r="139" ht="15">
      <c r="H139" s="160"/>
    </row>
    <row r="140" ht="15">
      <c r="H140" s="160"/>
    </row>
    <row r="141" ht="15">
      <c r="H141" s="160"/>
    </row>
    <row r="142" ht="15">
      <c r="H142" s="160"/>
    </row>
    <row r="143" ht="15">
      <c r="H143" s="160"/>
    </row>
    <row r="144" ht="15">
      <c r="H144" s="160"/>
    </row>
    <row r="145" ht="15">
      <c r="H145" s="160"/>
    </row>
    <row r="146" ht="15">
      <c r="H146" s="160"/>
    </row>
    <row r="147" ht="15">
      <c r="H147" s="160"/>
    </row>
    <row r="148" ht="15">
      <c r="H148" s="160"/>
    </row>
  </sheetData>
  <sheetProtection selectLockedCells="1" selectUnlockedCells="1"/>
  <mergeCells count="1">
    <mergeCell ref="A4:F4"/>
  </mergeCells>
  <printOptions/>
  <pageMargins left="0.3" right="0.24027777777777778" top="0.9791666666666666" bottom="1" header="0.5" footer="0.5"/>
  <pageSetup horizontalDpi="600" verticalDpi="600" orientation="landscape" paperSize="9" r:id="rId1"/>
  <headerFooter alignWithMargins="0">
    <oddHeader>&amp;LZałącznik nr 1
Przetarg nieograniczony nr 11/PN/15 na dostawy wyrobów medycznych jednorazowego użytku oraz materiałów zużywalnych, pakiet nr 31</oddHeader>
  </headerFooter>
</worksheet>
</file>

<file path=xl/worksheets/sheet32.xml><?xml version="1.0" encoding="utf-8"?>
<worksheet xmlns="http://schemas.openxmlformats.org/spreadsheetml/2006/main" xmlns:r="http://schemas.openxmlformats.org/officeDocument/2006/relationships">
  <dimension ref="A1:O32"/>
  <sheetViews>
    <sheetView view="pageLayout" zoomScaleSheetLayoutView="100" workbookViewId="0" topLeftCell="A1">
      <selection activeCell="B8" sqref="B8"/>
    </sheetView>
  </sheetViews>
  <sheetFormatPr defaultColWidth="9.00390625" defaultRowHeight="12.75"/>
  <cols>
    <col min="1" max="1" width="3.75390625" style="13" customWidth="1"/>
    <col min="2" max="2" width="51.625" style="13" customWidth="1"/>
    <col min="3" max="3" width="5.00390625" style="13" customWidth="1"/>
    <col min="4" max="4" width="9.875" style="13" customWidth="1"/>
    <col min="5" max="5" width="14.00390625" style="13" customWidth="1"/>
    <col min="6" max="6" width="14.75390625" style="13" customWidth="1"/>
    <col min="7" max="7" width="14.75390625" style="13" hidden="1" customWidth="1"/>
    <col min="8" max="8" width="14.75390625" style="44" hidden="1" customWidth="1"/>
    <col min="9" max="9" width="17.25390625" style="235" customWidth="1"/>
    <col min="10" max="10" width="11.375" style="572" customWidth="1"/>
    <col min="11" max="11" width="20.00390625" style="235" customWidth="1"/>
    <col min="12" max="16384" width="9.125" style="13" customWidth="1"/>
  </cols>
  <sheetData>
    <row r="1" spans="1:11" ht="30">
      <c r="A1" s="166" t="s">
        <v>116</v>
      </c>
      <c r="B1" s="166" t="s">
        <v>117</v>
      </c>
      <c r="C1" s="166" t="s">
        <v>118</v>
      </c>
      <c r="D1" s="166" t="s">
        <v>307</v>
      </c>
      <c r="E1" s="166" t="s">
        <v>444</v>
      </c>
      <c r="F1" s="263" t="s">
        <v>290</v>
      </c>
      <c r="G1" s="263"/>
      <c r="H1" s="211"/>
      <c r="I1" s="175" t="s">
        <v>291</v>
      </c>
      <c r="J1" s="175" t="s">
        <v>447</v>
      </c>
      <c r="K1" s="329" t="s">
        <v>548</v>
      </c>
    </row>
    <row r="2" spans="1:11" ht="15">
      <c r="A2" s="166" t="s">
        <v>449</v>
      </c>
      <c r="B2" s="166" t="s">
        <v>450</v>
      </c>
      <c r="C2" s="166" t="s">
        <v>451</v>
      </c>
      <c r="D2" s="166" t="s">
        <v>452</v>
      </c>
      <c r="E2" s="166" t="s">
        <v>453</v>
      </c>
      <c r="F2" s="166" t="s">
        <v>454</v>
      </c>
      <c r="G2" s="166"/>
      <c r="H2" s="211"/>
      <c r="I2" s="175" t="s">
        <v>455</v>
      </c>
      <c r="J2" s="175" t="s">
        <v>456</v>
      </c>
      <c r="K2" s="175" t="s">
        <v>457</v>
      </c>
    </row>
    <row r="3" spans="1:15" ht="30">
      <c r="A3" s="213" t="s">
        <v>449</v>
      </c>
      <c r="B3" s="178" t="s">
        <v>94</v>
      </c>
      <c r="C3" s="248" t="s">
        <v>246</v>
      </c>
      <c r="D3" s="248">
        <v>20</v>
      </c>
      <c r="E3" s="422"/>
      <c r="F3" s="564"/>
      <c r="G3" s="564"/>
      <c r="H3" s="565"/>
      <c r="I3" s="566"/>
      <c r="J3" s="733"/>
      <c r="K3" s="567"/>
      <c r="M3" s="161"/>
      <c r="N3" s="916"/>
      <c r="O3" s="836"/>
    </row>
    <row r="4" spans="1:15" ht="30">
      <c r="A4" s="213" t="s">
        <v>450</v>
      </c>
      <c r="B4" s="178" t="s">
        <v>95</v>
      </c>
      <c r="C4" s="248" t="s">
        <v>246</v>
      </c>
      <c r="D4" s="248">
        <v>20</v>
      </c>
      <c r="E4" s="422"/>
      <c r="F4" s="564"/>
      <c r="G4" s="564"/>
      <c r="H4" s="565"/>
      <c r="I4" s="566"/>
      <c r="J4" s="733"/>
      <c r="K4" s="567"/>
      <c r="M4" s="161"/>
      <c r="N4" s="916"/>
      <c r="O4" s="836"/>
    </row>
    <row r="5" spans="1:15" ht="36.75" customHeight="1">
      <c r="A5" s="213" t="s">
        <v>451</v>
      </c>
      <c r="B5" s="178" t="s">
        <v>96</v>
      </c>
      <c r="C5" s="248" t="s">
        <v>246</v>
      </c>
      <c r="D5" s="248">
        <v>10</v>
      </c>
      <c r="E5" s="422"/>
      <c r="F5" s="564"/>
      <c r="G5" s="564"/>
      <c r="H5" s="565"/>
      <c r="I5" s="566"/>
      <c r="J5" s="733"/>
      <c r="K5" s="567"/>
      <c r="M5" s="161"/>
      <c r="N5" s="916"/>
      <c r="O5" s="836"/>
    </row>
    <row r="6" spans="1:15" ht="30">
      <c r="A6" s="213" t="s">
        <v>452</v>
      </c>
      <c r="B6" s="178" t="s">
        <v>97</v>
      </c>
      <c r="C6" s="248" t="s">
        <v>246</v>
      </c>
      <c r="D6" s="248">
        <v>10</v>
      </c>
      <c r="E6" s="422"/>
      <c r="F6" s="564"/>
      <c r="G6" s="564"/>
      <c r="H6" s="565"/>
      <c r="I6" s="566"/>
      <c r="J6" s="733"/>
      <c r="K6" s="567"/>
      <c r="M6" s="161"/>
      <c r="N6" s="916"/>
      <c r="O6" s="836"/>
    </row>
    <row r="7" spans="1:15" ht="30">
      <c r="A7" s="213" t="s">
        <v>453</v>
      </c>
      <c r="B7" s="178" t="s">
        <v>98</v>
      </c>
      <c r="C7" s="248" t="s">
        <v>246</v>
      </c>
      <c r="D7" s="248">
        <v>5</v>
      </c>
      <c r="E7" s="422"/>
      <c r="F7" s="564"/>
      <c r="G7" s="564"/>
      <c r="H7" s="565"/>
      <c r="I7" s="566"/>
      <c r="J7" s="733"/>
      <c r="K7" s="567"/>
      <c r="M7" s="161"/>
      <c r="N7" s="916"/>
      <c r="O7" s="836"/>
    </row>
    <row r="8" spans="1:15" ht="30" customHeight="1">
      <c r="A8" s="213" t="s">
        <v>454</v>
      </c>
      <c r="B8" s="178" t="s">
        <v>99</v>
      </c>
      <c r="C8" s="248" t="s">
        <v>246</v>
      </c>
      <c r="D8" s="248">
        <v>3</v>
      </c>
      <c r="E8" s="564"/>
      <c r="F8" s="564"/>
      <c r="G8" s="564"/>
      <c r="H8" s="565"/>
      <c r="I8" s="566"/>
      <c r="J8" s="733"/>
      <c r="K8" s="567"/>
      <c r="M8" s="161"/>
      <c r="N8" s="916"/>
      <c r="O8" s="836"/>
    </row>
    <row r="9" spans="1:15" ht="60">
      <c r="A9" s="213" t="s">
        <v>455</v>
      </c>
      <c r="B9" s="168" t="s">
        <v>259</v>
      </c>
      <c r="C9" s="247" t="s">
        <v>246</v>
      </c>
      <c r="D9" s="192">
        <v>12</v>
      </c>
      <c r="E9" s="173"/>
      <c r="F9" s="202"/>
      <c r="G9" s="564"/>
      <c r="H9" s="565"/>
      <c r="I9" s="566"/>
      <c r="J9" s="733"/>
      <c r="K9" s="567"/>
      <c r="M9" s="990"/>
      <c r="N9" s="916"/>
      <c r="O9" s="836"/>
    </row>
    <row r="10" spans="1:15" ht="30">
      <c r="A10" s="213" t="s">
        <v>456</v>
      </c>
      <c r="B10" s="168" t="s">
        <v>260</v>
      </c>
      <c r="C10" s="213" t="s">
        <v>246</v>
      </c>
      <c r="D10" s="193">
        <v>5</v>
      </c>
      <c r="F10" s="568"/>
      <c r="G10" s="564"/>
      <c r="H10" s="565"/>
      <c r="I10" s="566"/>
      <c r="J10" s="733"/>
      <c r="K10" s="567"/>
      <c r="M10" s="991"/>
      <c r="N10" s="916"/>
      <c r="O10" s="836"/>
    </row>
    <row r="11" spans="1:15" ht="30">
      <c r="A11" s="213" t="s">
        <v>457</v>
      </c>
      <c r="B11" s="168" t="s">
        <v>261</v>
      </c>
      <c r="C11" s="213" t="s">
        <v>246</v>
      </c>
      <c r="D11" s="193">
        <v>5</v>
      </c>
      <c r="E11" s="173"/>
      <c r="F11" s="202"/>
      <c r="G11" s="564"/>
      <c r="H11" s="565"/>
      <c r="I11" s="566"/>
      <c r="J11" s="733"/>
      <c r="K11" s="567"/>
      <c r="M11" s="990"/>
      <c r="N11" s="916"/>
      <c r="O11" s="836"/>
    </row>
    <row r="12" spans="1:15" ht="45">
      <c r="A12" s="213" t="s">
        <v>468</v>
      </c>
      <c r="B12" s="168" t="s">
        <v>262</v>
      </c>
      <c r="C12" s="569" t="s">
        <v>246</v>
      </c>
      <c r="D12" s="440">
        <v>5</v>
      </c>
      <c r="E12" s="173"/>
      <c r="F12" s="570"/>
      <c r="G12" s="564"/>
      <c r="H12" s="565"/>
      <c r="I12" s="566"/>
      <c r="J12" s="733"/>
      <c r="K12" s="567"/>
      <c r="M12" s="990"/>
      <c r="N12" s="916"/>
      <c r="O12" s="836"/>
    </row>
    <row r="13" spans="1:15" ht="30">
      <c r="A13" s="213" t="s">
        <v>210</v>
      </c>
      <c r="B13" s="168" t="s">
        <v>57</v>
      </c>
      <c r="C13" s="569" t="s">
        <v>246</v>
      </c>
      <c r="D13" s="440">
        <v>10</v>
      </c>
      <c r="E13" s="173"/>
      <c r="F13" s="570"/>
      <c r="G13" s="564"/>
      <c r="H13" s="565"/>
      <c r="I13" s="566"/>
      <c r="J13" s="733"/>
      <c r="K13" s="567"/>
      <c r="M13" s="990"/>
      <c r="N13" s="916"/>
      <c r="O13" s="836"/>
    </row>
    <row r="14" spans="1:11" ht="26.25" customHeight="1">
      <c r="A14" s="1220" t="s">
        <v>19</v>
      </c>
      <c r="B14" s="1220"/>
      <c r="C14" s="1220"/>
      <c r="D14" s="1220"/>
      <c r="E14" s="1220"/>
      <c r="F14" s="1220"/>
      <c r="G14" s="181"/>
      <c r="H14" s="571"/>
      <c r="I14" s="1067"/>
      <c r="J14" s="1069"/>
      <c r="K14" s="1068"/>
    </row>
    <row r="15" ht="7.5" customHeight="1"/>
    <row r="16" spans="1:11" ht="15">
      <c r="A16" s="184" t="s">
        <v>182</v>
      </c>
      <c r="B16" s="184"/>
      <c r="C16" s="184"/>
      <c r="D16" s="184"/>
      <c r="E16" s="184"/>
      <c r="F16" s="184"/>
      <c r="G16" s="184"/>
      <c r="H16" s="573"/>
      <c r="I16" s="574"/>
      <c r="J16" s="574"/>
      <c r="K16" s="575"/>
    </row>
    <row r="17" spans="1:11" ht="15">
      <c r="A17" s="185"/>
      <c r="B17" s="185"/>
      <c r="C17" s="185"/>
      <c r="D17" s="185"/>
      <c r="E17" s="185"/>
      <c r="F17" s="185"/>
      <c r="G17" s="185"/>
      <c r="H17" s="562"/>
      <c r="I17" s="366"/>
      <c r="J17" s="366"/>
      <c r="K17" s="366"/>
    </row>
    <row r="18" spans="1:11" ht="15">
      <c r="A18" s="13" t="s">
        <v>183</v>
      </c>
      <c r="F18" s="186"/>
      <c r="G18" s="186"/>
      <c r="J18" s="235"/>
      <c r="K18" s="576"/>
    </row>
    <row r="19" spans="6:11" ht="9.75" customHeight="1">
      <c r="F19" s="186"/>
      <c r="G19" s="186"/>
      <c r="J19" s="235"/>
      <c r="K19" s="576"/>
    </row>
    <row r="20" spans="1:11" ht="15">
      <c r="A20" s="13" t="s">
        <v>184</v>
      </c>
      <c r="F20" s="186"/>
      <c r="G20" s="186"/>
      <c r="J20" s="235"/>
      <c r="K20" s="576"/>
    </row>
    <row r="21" spans="6:11" ht="6" customHeight="1">
      <c r="F21" s="186"/>
      <c r="G21" s="186"/>
      <c r="J21" s="235"/>
      <c r="K21" s="576"/>
    </row>
    <row r="22" spans="1:10" ht="15">
      <c r="A22" s="13" t="s">
        <v>185</v>
      </c>
      <c r="F22" s="186"/>
      <c r="G22" s="186"/>
      <c r="J22" s="235"/>
    </row>
    <row r="23" spans="6:10" ht="7.5" customHeight="1">
      <c r="F23" s="186"/>
      <c r="G23" s="186"/>
      <c r="J23" s="235"/>
    </row>
    <row r="24" ht="15">
      <c r="A24" s="13" t="s">
        <v>264</v>
      </c>
    </row>
    <row r="26" ht="15">
      <c r="A26" s="13" t="s">
        <v>187</v>
      </c>
    </row>
    <row r="27" ht="15">
      <c r="J27" s="235"/>
    </row>
    <row r="28" spans="1:8" ht="15">
      <c r="A28" s="159" t="s">
        <v>704</v>
      </c>
      <c r="B28" s="159"/>
      <c r="C28" s="159"/>
      <c r="D28" s="755"/>
      <c r="E28" s="756"/>
      <c r="F28" s="755"/>
      <c r="G28" s="737"/>
      <c r="H28" s="13"/>
    </row>
    <row r="29" spans="1:9" ht="15">
      <c r="A29" s="159"/>
      <c r="B29" s="160"/>
      <c r="C29" s="160"/>
      <c r="F29" s="42"/>
      <c r="G29" s="42"/>
      <c r="H29" s="577"/>
      <c r="I29" s="369"/>
    </row>
    <row r="30" spans="2:10" ht="15">
      <c r="B30" s="269"/>
      <c r="C30" s="269"/>
      <c r="D30" s="284"/>
      <c r="E30" s="284"/>
      <c r="F30" s="316"/>
      <c r="G30" s="316"/>
      <c r="H30" s="578"/>
      <c r="I30" s="235" t="s">
        <v>188</v>
      </c>
      <c r="J30" s="235"/>
    </row>
    <row r="31" spans="9:10" ht="15">
      <c r="I31" s="235" t="s">
        <v>189</v>
      </c>
      <c r="J31" s="235"/>
    </row>
    <row r="32" spans="9:10" ht="15">
      <c r="I32" s="235" t="s">
        <v>190</v>
      </c>
      <c r="J32" s="235"/>
    </row>
  </sheetData>
  <sheetProtection selectLockedCells="1" selectUnlockedCells="1"/>
  <mergeCells count="1">
    <mergeCell ref="A14:F14"/>
  </mergeCells>
  <printOptions/>
  <pageMargins left="0.3541666666666667" right="0.31527777777777777" top="0.556875" bottom="0.44027777777777777" header="0.15763888888888888" footer="0.11805555555555555"/>
  <pageSetup horizontalDpi="600" verticalDpi="600" orientation="landscape" paperSize="9" scale="81" r:id="rId1"/>
  <headerFooter alignWithMargins="0">
    <oddHeader>&amp;LZałącznik nr 1
Przetarg nieograniczony nr 11/PN/15 na dostawy wyrobów medycznych jednorazowego użytku oraz materiałów zużywalnych, pakiet nr 32</oddHeader>
  </headerFooter>
</worksheet>
</file>

<file path=xl/worksheets/sheet33.xml><?xml version="1.0" encoding="utf-8"?>
<worksheet xmlns="http://schemas.openxmlformats.org/spreadsheetml/2006/main" xmlns:r="http://schemas.openxmlformats.org/officeDocument/2006/relationships">
  <dimension ref="A1:N38"/>
  <sheetViews>
    <sheetView view="pageLayout" zoomScaleSheetLayoutView="100" workbookViewId="0" topLeftCell="A1">
      <selection activeCell="B3" sqref="B3"/>
    </sheetView>
  </sheetViews>
  <sheetFormatPr defaultColWidth="9.00390625" defaultRowHeight="12.75"/>
  <cols>
    <col min="1" max="1" width="4.125" style="58" customWidth="1"/>
    <col min="2" max="2" width="56.375" style="58" customWidth="1"/>
    <col min="3" max="3" width="6.875" style="58" customWidth="1"/>
    <col min="4" max="4" width="8.25390625" style="601" customWidth="1"/>
    <col min="5" max="5" width="14.25390625" style="58" customWidth="1"/>
    <col min="6" max="6" width="12.375" style="588" customWidth="1"/>
    <col min="7" max="7" width="15.875" style="588" customWidth="1"/>
    <col min="8" max="8" width="9.00390625" style="58" customWidth="1"/>
    <col min="9" max="9" width="13.25390625" style="588" customWidth="1"/>
    <col min="10" max="10" width="9.125" style="58" hidden="1" customWidth="1"/>
    <col min="11" max="13" width="9.125" style="58" customWidth="1"/>
    <col min="14" max="14" width="9.875" style="58" bestFit="1" customWidth="1"/>
    <col min="15" max="16384" width="9.125" style="58" customWidth="1"/>
  </cols>
  <sheetData>
    <row r="1" spans="1:9" ht="30">
      <c r="A1" s="56" t="s">
        <v>116</v>
      </c>
      <c r="B1" s="56" t="s">
        <v>117</v>
      </c>
      <c r="C1" s="56" t="s">
        <v>118</v>
      </c>
      <c r="D1" s="56" t="s">
        <v>307</v>
      </c>
      <c r="E1" s="56" t="s">
        <v>444</v>
      </c>
      <c r="F1" s="580" t="s">
        <v>290</v>
      </c>
      <c r="G1" s="580" t="s">
        <v>291</v>
      </c>
      <c r="H1" s="580" t="s">
        <v>447</v>
      </c>
      <c r="I1" s="581" t="s">
        <v>548</v>
      </c>
    </row>
    <row r="2" spans="1:10" ht="15">
      <c r="A2" s="67" t="s">
        <v>449</v>
      </c>
      <c r="B2" s="67" t="s">
        <v>450</v>
      </c>
      <c r="C2" s="67" t="s">
        <v>451</v>
      </c>
      <c r="D2" s="67" t="s">
        <v>452</v>
      </c>
      <c r="E2" s="67" t="s">
        <v>453</v>
      </c>
      <c r="F2" s="67" t="s">
        <v>454</v>
      </c>
      <c r="G2" s="67" t="s">
        <v>455</v>
      </c>
      <c r="H2" s="67" t="s">
        <v>456</v>
      </c>
      <c r="I2" s="67" t="s">
        <v>457</v>
      </c>
      <c r="J2" s="1240"/>
    </row>
    <row r="3" spans="1:14" ht="30">
      <c r="A3" s="55" t="s">
        <v>449</v>
      </c>
      <c r="B3" s="55" t="s">
        <v>134</v>
      </c>
      <c r="C3" s="1158" t="s">
        <v>459</v>
      </c>
      <c r="D3" s="67">
        <v>2</v>
      </c>
      <c r="E3" s="55"/>
      <c r="F3" s="883"/>
      <c r="G3" s="883"/>
      <c r="H3" s="734"/>
      <c r="I3" s="884"/>
      <c r="J3" s="1240"/>
      <c r="L3" s="992"/>
      <c r="M3" s="993"/>
      <c r="N3" s="994"/>
    </row>
    <row r="4" spans="1:14" ht="40.5" customHeight="1">
      <c r="A4" s="55" t="s">
        <v>450</v>
      </c>
      <c r="B4" s="55" t="s">
        <v>135</v>
      </c>
      <c r="C4" s="1158" t="s">
        <v>384</v>
      </c>
      <c r="D4" s="67">
        <v>3</v>
      </c>
      <c r="E4" s="55"/>
      <c r="F4" s="883"/>
      <c r="G4" s="883"/>
      <c r="H4" s="734"/>
      <c r="I4" s="884"/>
      <c r="J4" s="1240"/>
      <c r="L4" s="992"/>
      <c r="M4" s="993"/>
      <c r="N4" s="994"/>
    </row>
    <row r="5" spans="1:14" ht="29.25" customHeight="1">
      <c r="A5" s="55" t="s">
        <v>451</v>
      </c>
      <c r="B5" s="55" t="s">
        <v>136</v>
      </c>
      <c r="C5" s="1158" t="s">
        <v>459</v>
      </c>
      <c r="D5" s="67">
        <v>5</v>
      </c>
      <c r="E5" s="55"/>
      <c r="F5" s="883"/>
      <c r="G5" s="883"/>
      <c r="H5" s="734"/>
      <c r="I5" s="884"/>
      <c r="J5" s="1240"/>
      <c r="L5" s="992"/>
      <c r="M5" s="993"/>
      <c r="N5" s="994"/>
    </row>
    <row r="6" spans="1:14" ht="35.25" customHeight="1">
      <c r="A6" s="55" t="s">
        <v>452</v>
      </c>
      <c r="B6" s="55" t="s">
        <v>137</v>
      </c>
      <c r="C6" s="1158" t="s">
        <v>459</v>
      </c>
      <c r="D6" s="67">
        <v>5</v>
      </c>
      <c r="E6" s="55"/>
      <c r="F6" s="883"/>
      <c r="G6" s="883"/>
      <c r="H6" s="734"/>
      <c r="I6" s="884"/>
      <c r="J6" s="1240"/>
      <c r="L6" s="992"/>
      <c r="M6" s="993"/>
      <c r="N6" s="994"/>
    </row>
    <row r="7" spans="1:14" ht="45" customHeight="1">
      <c r="A7" s="55" t="s">
        <v>453</v>
      </c>
      <c r="B7" s="55" t="s">
        <v>196</v>
      </c>
      <c r="C7" s="1158" t="s">
        <v>459</v>
      </c>
      <c r="D7" s="67">
        <v>6</v>
      </c>
      <c r="E7" s="55"/>
      <c r="F7" s="883"/>
      <c r="G7" s="883"/>
      <c r="H7" s="734"/>
      <c r="I7" s="884"/>
      <c r="J7" s="1240"/>
      <c r="L7" s="992"/>
      <c r="M7" s="993"/>
      <c r="N7" s="994"/>
    </row>
    <row r="8" spans="1:14" ht="33" customHeight="1">
      <c r="A8" s="55" t="s">
        <v>454</v>
      </c>
      <c r="B8" s="55" t="s">
        <v>138</v>
      </c>
      <c r="C8" s="1158" t="s">
        <v>459</v>
      </c>
      <c r="D8" s="67">
        <v>6</v>
      </c>
      <c r="E8" s="55"/>
      <c r="F8" s="883"/>
      <c r="G8" s="883"/>
      <c r="H8" s="734"/>
      <c r="I8" s="884"/>
      <c r="J8" s="1240"/>
      <c r="L8" s="992"/>
      <c r="M8" s="993"/>
      <c r="N8" s="994"/>
    </row>
    <row r="9" spans="1:14" ht="30">
      <c r="A9" s="55" t="s">
        <v>455</v>
      </c>
      <c r="B9" s="55" t="s">
        <v>469</v>
      </c>
      <c r="C9" s="1158" t="s">
        <v>459</v>
      </c>
      <c r="D9" s="67">
        <v>6</v>
      </c>
      <c r="E9" s="55"/>
      <c r="F9" s="883"/>
      <c r="G9" s="883"/>
      <c r="H9" s="734"/>
      <c r="I9" s="884"/>
      <c r="J9" s="1240"/>
      <c r="L9" s="992"/>
      <c r="M9" s="993"/>
      <c r="N9" s="994"/>
    </row>
    <row r="10" spans="1:14" ht="30">
      <c r="A10" s="55" t="s">
        <v>456</v>
      </c>
      <c r="B10" s="55" t="s">
        <v>139</v>
      </c>
      <c r="C10" s="1158" t="s">
        <v>459</v>
      </c>
      <c r="D10" s="67">
        <v>6</v>
      </c>
      <c r="E10" s="55"/>
      <c r="F10" s="883"/>
      <c r="G10" s="883"/>
      <c r="H10" s="734"/>
      <c r="I10" s="884"/>
      <c r="J10" s="1240"/>
      <c r="L10" s="992"/>
      <c r="M10" s="993"/>
      <c r="N10" s="994"/>
    </row>
    <row r="11" spans="1:14" ht="30.75" customHeight="1">
      <c r="A11" s="55" t="s">
        <v>457</v>
      </c>
      <c r="B11" s="55" t="s">
        <v>140</v>
      </c>
      <c r="C11" s="1158" t="s">
        <v>459</v>
      </c>
      <c r="D11" s="67">
        <v>1</v>
      </c>
      <c r="E11" s="55"/>
      <c r="F11" s="883"/>
      <c r="G11" s="883"/>
      <c r="H11" s="734"/>
      <c r="I11" s="884"/>
      <c r="J11" s="1240"/>
      <c r="L11" s="992"/>
      <c r="M11" s="993"/>
      <c r="N11" s="994"/>
    </row>
    <row r="12" spans="1:14" ht="29.25" customHeight="1">
      <c r="A12" s="55" t="s">
        <v>468</v>
      </c>
      <c r="B12" s="55" t="s">
        <v>141</v>
      </c>
      <c r="C12" s="1158" t="s">
        <v>459</v>
      </c>
      <c r="D12" s="67">
        <v>1</v>
      </c>
      <c r="E12" s="55"/>
      <c r="F12" s="883"/>
      <c r="G12" s="883"/>
      <c r="H12" s="734"/>
      <c r="I12" s="884"/>
      <c r="J12" s="1240"/>
      <c r="L12" s="992"/>
      <c r="M12" s="993"/>
      <c r="N12" s="994"/>
    </row>
    <row r="13" spans="1:14" ht="29.25" customHeight="1">
      <c r="A13" s="55" t="s">
        <v>210</v>
      </c>
      <c r="B13" s="55" t="s">
        <v>142</v>
      </c>
      <c r="C13" s="1158" t="s">
        <v>459</v>
      </c>
      <c r="D13" s="67">
        <v>1</v>
      </c>
      <c r="E13" s="55"/>
      <c r="F13" s="883"/>
      <c r="G13" s="883"/>
      <c r="H13" s="734"/>
      <c r="I13" s="884"/>
      <c r="J13" s="1240"/>
      <c r="L13" s="992"/>
      <c r="M13" s="993"/>
      <c r="N13" s="994"/>
    </row>
    <row r="14" spans="1:14" ht="29.25" customHeight="1">
      <c r="A14" s="55" t="s">
        <v>212</v>
      </c>
      <c r="B14" s="55" t="s">
        <v>143</v>
      </c>
      <c r="C14" s="1158" t="s">
        <v>459</v>
      </c>
      <c r="D14" s="67">
        <v>1</v>
      </c>
      <c r="E14" s="55"/>
      <c r="F14" s="883"/>
      <c r="G14" s="883"/>
      <c r="H14" s="734"/>
      <c r="I14" s="884"/>
      <c r="J14" s="1240"/>
      <c r="L14" s="992"/>
      <c r="M14" s="993"/>
      <c r="N14" s="994"/>
    </row>
    <row r="15" spans="1:14" ht="29.25" customHeight="1">
      <c r="A15" s="55" t="s">
        <v>214</v>
      </c>
      <c r="B15" s="55" t="s">
        <v>144</v>
      </c>
      <c r="C15" s="1158" t="s">
        <v>459</v>
      </c>
      <c r="D15" s="67">
        <v>1</v>
      </c>
      <c r="E15" s="55"/>
      <c r="F15" s="883"/>
      <c r="G15" s="883"/>
      <c r="H15" s="734"/>
      <c r="I15" s="884"/>
      <c r="J15" s="1240"/>
      <c r="L15" s="995"/>
      <c r="M15" s="993"/>
      <c r="N15" s="994"/>
    </row>
    <row r="16" spans="1:14" ht="29.25" customHeight="1">
      <c r="A16" s="55" t="s">
        <v>216</v>
      </c>
      <c r="B16" s="55" t="s">
        <v>145</v>
      </c>
      <c r="C16" s="1158" t="s">
        <v>459</v>
      </c>
      <c r="D16" s="67">
        <v>5</v>
      </c>
      <c r="E16" s="55"/>
      <c r="F16" s="883"/>
      <c r="G16" s="883"/>
      <c r="H16" s="734"/>
      <c r="I16" s="884"/>
      <c r="J16" s="1240"/>
      <c r="L16" s="995"/>
      <c r="M16" s="993"/>
      <c r="N16" s="994"/>
    </row>
    <row r="17" spans="1:14" ht="29.25" customHeight="1">
      <c r="A17" s="55" t="s">
        <v>218</v>
      </c>
      <c r="B17" s="55" t="s">
        <v>146</v>
      </c>
      <c r="C17" s="1158" t="s">
        <v>459</v>
      </c>
      <c r="D17" s="67">
        <v>5</v>
      </c>
      <c r="E17" s="55"/>
      <c r="F17" s="883"/>
      <c r="G17" s="883"/>
      <c r="H17" s="734"/>
      <c r="I17" s="884"/>
      <c r="J17" s="1240"/>
      <c r="L17" s="995"/>
      <c r="M17" s="993"/>
      <c r="N17" s="994"/>
    </row>
    <row r="18" spans="1:14" ht="29.25" customHeight="1">
      <c r="A18" s="55" t="s">
        <v>220</v>
      </c>
      <c r="B18" s="55" t="s">
        <v>147</v>
      </c>
      <c r="C18" s="1158" t="s">
        <v>459</v>
      </c>
      <c r="D18" s="67">
        <v>1</v>
      </c>
      <c r="E18" s="55"/>
      <c r="F18" s="883"/>
      <c r="G18" s="883"/>
      <c r="H18" s="734"/>
      <c r="I18" s="884"/>
      <c r="J18" s="1240"/>
      <c r="L18" s="995"/>
      <c r="M18" s="993"/>
      <c r="N18" s="994"/>
    </row>
    <row r="19" spans="1:14" ht="29.25" customHeight="1">
      <c r="A19" s="55" t="s">
        <v>222</v>
      </c>
      <c r="B19" s="55" t="s">
        <v>148</v>
      </c>
      <c r="C19" s="1158" t="s">
        <v>459</v>
      </c>
      <c r="D19" s="67">
        <v>1</v>
      </c>
      <c r="E19" s="55"/>
      <c r="F19" s="883"/>
      <c r="G19" s="883"/>
      <c r="H19" s="734"/>
      <c r="I19" s="884"/>
      <c r="J19" s="1240"/>
      <c r="L19" s="995"/>
      <c r="M19" s="993"/>
      <c r="N19" s="994"/>
    </row>
    <row r="20" spans="1:9" ht="22.5" customHeight="1">
      <c r="A20" s="582"/>
      <c r="B20" s="582"/>
      <c r="C20" s="582"/>
      <c r="D20" s="583"/>
      <c r="E20" s="582"/>
      <c r="F20" s="584" t="s">
        <v>181</v>
      </c>
      <c r="G20" s="585"/>
      <c r="H20" s="734"/>
      <c r="I20" s="585"/>
    </row>
    <row r="21" spans="1:10" ht="15">
      <c r="A21" s="586" t="s">
        <v>182</v>
      </c>
      <c r="B21" s="586"/>
      <c r="C21" s="586"/>
      <c r="D21" s="586"/>
      <c r="E21" s="586"/>
      <c r="F21" s="586"/>
      <c r="G21" s="586"/>
      <c r="H21" s="587"/>
      <c r="J21" s="589"/>
    </row>
    <row r="22" spans="1:10" ht="15">
      <c r="A22" s="57"/>
      <c r="B22" s="57"/>
      <c r="C22" s="57"/>
      <c r="D22" s="57"/>
      <c r="E22" s="57"/>
      <c r="F22" s="57"/>
      <c r="G22" s="57"/>
      <c r="H22" s="57"/>
      <c r="J22" s="589"/>
    </row>
    <row r="23" spans="1:10" ht="15">
      <c r="A23" s="58" t="s">
        <v>183</v>
      </c>
      <c r="D23" s="58"/>
      <c r="F23" s="590"/>
      <c r="G23" s="58"/>
      <c r="H23" s="591"/>
      <c r="J23" s="589"/>
    </row>
    <row r="24" spans="4:10" ht="15">
      <c r="D24" s="58"/>
      <c r="F24" s="590"/>
      <c r="G24" s="58"/>
      <c r="H24" s="591"/>
      <c r="J24" s="589"/>
    </row>
    <row r="25" spans="1:10" ht="15">
      <c r="A25" s="58" t="s">
        <v>184</v>
      </c>
      <c r="D25" s="58"/>
      <c r="F25" s="590"/>
      <c r="G25" s="58"/>
      <c r="H25" s="591"/>
      <c r="J25" s="563"/>
    </row>
    <row r="26" spans="4:10" ht="15">
      <c r="D26" s="58"/>
      <c r="F26" s="590"/>
      <c r="G26" s="58"/>
      <c r="H26" s="591"/>
      <c r="J26" s="563"/>
    </row>
    <row r="27" spans="1:10" ht="15">
      <c r="A27" s="58" t="s">
        <v>185</v>
      </c>
      <c r="D27" s="58"/>
      <c r="F27" s="590"/>
      <c r="G27" s="58"/>
      <c r="I27" s="58"/>
      <c r="J27" s="563"/>
    </row>
    <row r="28" spans="4:10" ht="15">
      <c r="D28" s="58"/>
      <c r="F28" s="590"/>
      <c r="G28" s="58"/>
      <c r="I28" s="58"/>
      <c r="J28" s="563"/>
    </row>
    <row r="29" spans="1:10" ht="15">
      <c r="A29" s="58" t="s">
        <v>264</v>
      </c>
      <c r="D29" s="58"/>
      <c r="F29" s="58"/>
      <c r="G29" s="58"/>
      <c r="I29" s="58"/>
      <c r="J29" s="563"/>
    </row>
    <row r="30" spans="4:10" ht="15">
      <c r="D30" s="58"/>
      <c r="F30" s="58"/>
      <c r="G30" s="58"/>
      <c r="I30" s="592"/>
      <c r="J30" s="563"/>
    </row>
    <row r="31" spans="1:10" ht="15">
      <c r="A31" s="58" t="s">
        <v>187</v>
      </c>
      <c r="D31" s="58"/>
      <c r="F31" s="58"/>
      <c r="H31" s="593"/>
      <c r="I31" s="58"/>
      <c r="J31" s="563"/>
    </row>
    <row r="32" spans="4:10" ht="15">
      <c r="D32" s="58"/>
      <c r="F32" s="58"/>
      <c r="H32" s="593"/>
      <c r="I32" s="58"/>
      <c r="J32" s="563"/>
    </row>
    <row r="33" spans="1:10" ht="15">
      <c r="A33" s="159" t="s">
        <v>704</v>
      </c>
      <c r="B33" s="159"/>
      <c r="C33" s="159"/>
      <c r="D33" s="755"/>
      <c r="E33" s="756"/>
      <c r="F33" s="755"/>
      <c r="G33" s="737"/>
      <c r="H33" s="13"/>
      <c r="I33" s="235"/>
      <c r="J33" s="563"/>
    </row>
    <row r="34" spans="1:6" ht="15">
      <c r="A34" s="594"/>
      <c r="B34" s="595"/>
      <c r="C34" s="595"/>
      <c r="D34" s="58"/>
      <c r="F34" s="58"/>
    </row>
    <row r="35" spans="2:6" ht="15">
      <c r="B35" s="596"/>
      <c r="C35" s="596"/>
      <c r="D35" s="597"/>
      <c r="E35" s="597"/>
      <c r="F35" s="598"/>
    </row>
    <row r="36" spans="1:9" ht="15">
      <c r="A36" s="563"/>
      <c r="B36" s="563"/>
      <c r="C36" s="563"/>
      <c r="D36" s="599"/>
      <c r="E36" s="563"/>
      <c r="F36" s="600"/>
      <c r="G36" s="588" t="s">
        <v>188</v>
      </c>
      <c r="H36" s="593"/>
      <c r="I36" s="58"/>
    </row>
    <row r="37" spans="7:9" ht="15">
      <c r="G37" s="588" t="s">
        <v>189</v>
      </c>
      <c r="H37" s="593"/>
      <c r="I37" s="58"/>
    </row>
    <row r="38" spans="7:9" ht="15">
      <c r="G38" s="588" t="s">
        <v>190</v>
      </c>
      <c r="H38" s="593"/>
      <c r="I38" s="58"/>
    </row>
  </sheetData>
  <sheetProtection selectLockedCells="1" selectUnlockedCells="1"/>
  <mergeCells count="1">
    <mergeCell ref="J2:J19"/>
  </mergeCells>
  <printOptions/>
  <pageMargins left="0.24027777777777778" right="0.24027777777777778" top="0.7708333333333334" bottom="0.1701388888888889" header="0.30972222222222223" footer="0.1701388888888889"/>
  <pageSetup horizontalDpi="600" verticalDpi="600" orientation="landscape" paperSize="9" r:id="rId1"/>
  <headerFooter alignWithMargins="0">
    <oddHeader>&amp;LZałącznik nr 1
Przetarg nieograniczony nr 11/PN/15 na dostawy wyrobów medycznych jednorazowego użytku oraz materiałów zużywalnych, pakiet nr 33</oddHeader>
  </headerFooter>
</worksheet>
</file>

<file path=xl/worksheets/sheet34.xml><?xml version="1.0" encoding="utf-8"?>
<worksheet xmlns="http://schemas.openxmlformats.org/spreadsheetml/2006/main" xmlns:r="http://schemas.openxmlformats.org/officeDocument/2006/relationships">
  <dimension ref="A1:M35"/>
  <sheetViews>
    <sheetView workbookViewId="0" topLeftCell="A1">
      <selection activeCell="B25" sqref="B25"/>
    </sheetView>
  </sheetViews>
  <sheetFormatPr defaultColWidth="9.00390625" defaultRowHeight="12.75"/>
  <cols>
    <col min="1" max="1" width="3.625" style="0" customWidth="1"/>
    <col min="2" max="2" width="45.125" style="0" customWidth="1"/>
    <col min="3" max="3" width="7.625" style="0" customWidth="1"/>
    <col min="4" max="4" width="10.00390625" style="12" customWidth="1"/>
    <col min="5" max="5" width="15.125" style="33" customWidth="1"/>
    <col min="6" max="6" width="14.375" style="0" customWidth="1"/>
    <col min="7" max="7" width="17.125" style="0" customWidth="1"/>
    <col min="8" max="8" width="10.00390625" style="0" customWidth="1"/>
    <col min="9" max="9" width="19.125" style="0" customWidth="1"/>
  </cols>
  <sheetData>
    <row r="1" spans="1:9" ht="30">
      <c r="A1" s="22" t="s">
        <v>116</v>
      </c>
      <c r="B1" s="22" t="s">
        <v>117</v>
      </c>
      <c r="C1" s="22" t="s">
        <v>118</v>
      </c>
      <c r="D1" s="22" t="s">
        <v>307</v>
      </c>
      <c r="E1" s="4" t="s">
        <v>444</v>
      </c>
      <c r="F1" s="9" t="s">
        <v>290</v>
      </c>
      <c r="G1" s="9" t="s">
        <v>291</v>
      </c>
      <c r="H1" s="9" t="s">
        <v>447</v>
      </c>
      <c r="I1" s="10" t="s">
        <v>548</v>
      </c>
    </row>
    <row r="2" spans="1:9" ht="12.75">
      <c r="A2" s="7" t="s">
        <v>449</v>
      </c>
      <c r="B2" s="7" t="s">
        <v>450</v>
      </c>
      <c r="C2" s="7" t="s">
        <v>451</v>
      </c>
      <c r="D2" s="7" t="s">
        <v>452</v>
      </c>
      <c r="E2" s="7" t="s">
        <v>453</v>
      </c>
      <c r="F2" s="7" t="s">
        <v>454</v>
      </c>
      <c r="G2" s="7" t="s">
        <v>455</v>
      </c>
      <c r="H2" s="7" t="s">
        <v>456</v>
      </c>
      <c r="I2" s="7" t="s">
        <v>457</v>
      </c>
    </row>
    <row r="3" spans="1:13" ht="45">
      <c r="A3" s="1071">
        <v>1</v>
      </c>
      <c r="B3" s="1072" t="s">
        <v>263</v>
      </c>
      <c r="C3" s="1073" t="s">
        <v>246</v>
      </c>
      <c r="D3" s="1074">
        <v>12</v>
      </c>
      <c r="E3" s="1075"/>
      <c r="F3" s="1076"/>
      <c r="G3" s="1076"/>
      <c r="H3" s="1077"/>
      <c r="I3" s="1076"/>
      <c r="K3" s="996"/>
      <c r="L3" s="997"/>
      <c r="M3" s="998"/>
    </row>
    <row r="4" spans="1:13" ht="45">
      <c r="A4" s="1071">
        <v>2</v>
      </c>
      <c r="B4" s="1072" t="s">
        <v>2</v>
      </c>
      <c r="C4" s="1073" t="s">
        <v>246</v>
      </c>
      <c r="D4" s="1074">
        <v>10</v>
      </c>
      <c r="E4" s="1075"/>
      <c r="F4" s="1076"/>
      <c r="G4" s="1076"/>
      <c r="H4" s="1077"/>
      <c r="I4" s="1076"/>
      <c r="K4" s="996"/>
      <c r="L4" s="997"/>
      <c r="M4" s="998"/>
    </row>
    <row r="5" spans="1:13" ht="36" customHeight="1">
      <c r="A5" s="1071">
        <v>3</v>
      </c>
      <c r="B5" s="1072" t="s">
        <v>3</v>
      </c>
      <c r="C5" s="1073" t="s">
        <v>246</v>
      </c>
      <c r="D5" s="1074">
        <v>10</v>
      </c>
      <c r="E5" s="1075"/>
      <c r="F5" s="1076"/>
      <c r="G5" s="1083"/>
      <c r="H5" s="1077"/>
      <c r="I5" s="1083"/>
      <c r="K5" s="996"/>
      <c r="L5" s="997"/>
      <c r="M5" s="998"/>
    </row>
    <row r="6" spans="1:9" ht="20.25" customHeight="1">
      <c r="A6" s="1241" t="s">
        <v>19</v>
      </c>
      <c r="B6" s="1241"/>
      <c r="C6" s="1241"/>
      <c r="D6" s="1241"/>
      <c r="E6" s="1241"/>
      <c r="F6" s="1242"/>
      <c r="G6" s="1084"/>
      <c r="H6" s="1085"/>
      <c r="I6" s="1084"/>
    </row>
    <row r="7" spans="1:9" ht="15">
      <c r="A7" s="1078"/>
      <c r="B7" s="1078"/>
      <c r="C7" s="1078"/>
      <c r="D7" s="1079"/>
      <c r="E7" s="1080"/>
      <c r="F7" s="1078"/>
      <c r="G7" s="1078"/>
      <c r="H7" s="1081"/>
      <c r="I7" s="1082"/>
    </row>
    <row r="8" spans="1:9" ht="15">
      <c r="A8" s="184" t="s">
        <v>182</v>
      </c>
      <c r="B8" s="184"/>
      <c r="C8" s="184"/>
      <c r="D8" s="184"/>
      <c r="E8" s="184"/>
      <c r="F8" s="37"/>
      <c r="G8" s="152"/>
      <c r="H8" s="13"/>
      <c r="I8" s="165"/>
    </row>
    <row r="9" spans="1:9" ht="15">
      <c r="A9" s="185"/>
      <c r="B9" s="185"/>
      <c r="C9" s="185"/>
      <c r="D9" s="185"/>
      <c r="E9" s="185"/>
      <c r="F9" s="185"/>
      <c r="G9" s="152"/>
      <c r="H9" s="152"/>
      <c r="I9" s="222"/>
    </row>
    <row r="10" spans="1:9" ht="15">
      <c r="A10" s="13" t="s">
        <v>183</v>
      </c>
      <c r="B10" s="13"/>
      <c r="C10" s="13"/>
      <c r="D10" s="186"/>
      <c r="E10" s="13"/>
      <c r="F10" s="187"/>
      <c r="G10" s="152"/>
      <c r="H10" s="152"/>
      <c r="I10" s="222"/>
    </row>
    <row r="11" spans="1:9" ht="15">
      <c r="A11" s="13"/>
      <c r="B11" s="13"/>
      <c r="C11" s="13"/>
      <c r="D11" s="186"/>
      <c r="E11" s="13"/>
      <c r="F11" s="187"/>
      <c r="G11" s="152"/>
      <c r="H11" s="152"/>
      <c r="I11" s="222"/>
    </row>
    <row r="12" spans="1:9" ht="15">
      <c r="A12" s="13" t="s">
        <v>184</v>
      </c>
      <c r="B12" s="13"/>
      <c r="C12" s="13"/>
      <c r="D12" s="186"/>
      <c r="E12" s="13"/>
      <c r="F12" s="187"/>
      <c r="G12" s="152"/>
      <c r="H12" s="151"/>
      <c r="I12" s="641"/>
    </row>
    <row r="13" spans="1:9" ht="15">
      <c r="A13" s="13"/>
      <c r="B13" s="13"/>
      <c r="C13" s="13"/>
      <c r="D13" s="186"/>
      <c r="E13" s="13"/>
      <c r="F13" s="187"/>
      <c r="G13" s="152"/>
      <c r="H13" s="151"/>
      <c r="I13" s="641"/>
    </row>
    <row r="14" spans="1:9" ht="15">
      <c r="A14" s="13" t="s">
        <v>185</v>
      </c>
      <c r="B14" s="13"/>
      <c r="C14" s="13"/>
      <c r="D14" s="186"/>
      <c r="E14" s="13"/>
      <c r="F14" s="13"/>
      <c r="G14" s="13"/>
      <c r="H14" s="151"/>
      <c r="I14" s="641"/>
    </row>
    <row r="15" spans="1:9" ht="15">
      <c r="A15" s="13"/>
      <c r="B15" s="13"/>
      <c r="C15" s="13"/>
      <c r="D15" s="186"/>
      <c r="E15" s="13"/>
      <c r="F15" s="13"/>
      <c r="G15" s="13"/>
      <c r="H15" s="151"/>
      <c r="I15" s="641"/>
    </row>
    <row r="16" spans="1:9" ht="15">
      <c r="A16" s="13" t="s">
        <v>264</v>
      </c>
      <c r="B16" s="13"/>
      <c r="C16" s="13"/>
      <c r="D16" s="13"/>
      <c r="E16" s="13"/>
      <c r="F16" s="13"/>
      <c r="G16" s="13"/>
      <c r="H16" s="446"/>
      <c r="I16" s="642"/>
    </row>
    <row r="17" spans="1:9" ht="15">
      <c r="A17" s="13"/>
      <c r="B17" s="13"/>
      <c r="C17" s="13"/>
      <c r="D17" s="13"/>
      <c r="E17" s="13"/>
      <c r="F17" s="13"/>
      <c r="G17" s="158"/>
      <c r="H17" s="151"/>
      <c r="I17" s="641"/>
    </row>
    <row r="18" spans="1:9" ht="15" customHeight="1">
      <c r="A18" s="13" t="s">
        <v>187</v>
      </c>
      <c r="B18" s="13"/>
      <c r="C18" s="13"/>
      <c r="D18" s="13"/>
      <c r="E18" s="13"/>
      <c r="F18" s="13"/>
      <c r="G18" s="13"/>
      <c r="H18" s="151"/>
      <c r="I18" s="641"/>
    </row>
    <row r="19" spans="1:9" ht="15">
      <c r="A19" s="13"/>
      <c r="B19" s="13"/>
      <c r="C19" s="13"/>
      <c r="D19" s="13"/>
      <c r="E19" s="13"/>
      <c r="F19" s="13"/>
      <c r="G19" s="13"/>
      <c r="H19" s="151"/>
      <c r="I19" s="641"/>
    </row>
    <row r="20" spans="1:9" ht="15">
      <c r="A20" s="159" t="s">
        <v>704</v>
      </c>
      <c r="B20" s="159"/>
      <c r="C20" s="159"/>
      <c r="D20" s="755"/>
      <c r="E20" s="756"/>
      <c r="F20" s="755"/>
      <c r="G20" s="737"/>
      <c r="H20" s="13"/>
      <c r="I20" s="235"/>
    </row>
    <row r="21" spans="1:9" ht="15">
      <c r="A21" s="159"/>
      <c r="B21" s="160"/>
      <c r="C21" s="160"/>
      <c r="D21" s="42"/>
      <c r="E21" s="222"/>
      <c r="F21" s="13"/>
      <c r="G21" s="13"/>
      <c r="H21" s="13"/>
      <c r="I21" s="13"/>
    </row>
    <row r="22" spans="1:9" ht="15">
      <c r="A22" s="13"/>
      <c r="B22" s="269"/>
      <c r="C22" s="269"/>
      <c r="D22" s="316"/>
      <c r="E22" s="222"/>
      <c r="F22" s="13"/>
      <c r="G22" s="13"/>
      <c r="H22" s="13"/>
      <c r="I22" s="13"/>
    </row>
    <row r="23" spans="1:9" ht="15">
      <c r="A23" s="234"/>
      <c r="B23" s="234"/>
      <c r="C23" s="234"/>
      <c r="D23" s="606"/>
      <c r="E23" s="316"/>
      <c r="F23" s="267"/>
      <c r="G23" s="234"/>
      <c r="H23" s="234"/>
      <c r="I23" s="234"/>
    </row>
    <row r="24" spans="1:9" ht="15">
      <c r="A24" s="234"/>
      <c r="B24" s="234"/>
      <c r="C24" s="234"/>
      <c r="D24" s="606"/>
      <c r="E24" s="316"/>
      <c r="F24" s="267"/>
      <c r="G24" s="152" t="s">
        <v>188</v>
      </c>
      <c r="H24" s="222"/>
      <c r="I24" s="641"/>
    </row>
    <row r="25" spans="1:9" ht="15">
      <c r="A25" s="234"/>
      <c r="B25" s="234"/>
      <c r="C25" s="234"/>
      <c r="D25" s="606"/>
      <c r="E25" s="316"/>
      <c r="F25" s="267"/>
      <c r="G25" s="152" t="s">
        <v>189</v>
      </c>
      <c r="H25" s="222"/>
      <c r="I25" s="234"/>
    </row>
    <row r="26" spans="1:9" ht="15">
      <c r="A26" s="234"/>
      <c r="B26" s="234"/>
      <c r="C26" s="234"/>
      <c r="D26" s="606"/>
      <c r="E26" s="316"/>
      <c r="F26" s="267"/>
      <c r="G26" s="152" t="s">
        <v>190</v>
      </c>
      <c r="H26" s="222"/>
      <c r="I26" s="234"/>
    </row>
    <row r="27" spans="1:9" ht="15">
      <c r="A27" s="234"/>
      <c r="B27" s="234"/>
      <c r="C27" s="234"/>
      <c r="D27" s="606"/>
      <c r="E27" s="316"/>
      <c r="F27" s="267"/>
      <c r="G27" s="234"/>
      <c r="H27" s="234"/>
      <c r="I27" s="234"/>
    </row>
    <row r="28" spans="1:9" ht="15.75">
      <c r="A28" s="38"/>
      <c r="B28" s="38"/>
      <c r="C28" s="38"/>
      <c r="D28" s="39"/>
      <c r="E28" s="40"/>
      <c r="F28" s="35"/>
      <c r="G28" s="38"/>
      <c r="H28" s="38"/>
      <c r="I28" s="38"/>
    </row>
    <row r="29" spans="1:9" ht="15.75">
      <c r="A29" s="38"/>
      <c r="B29" s="38"/>
      <c r="C29" s="38"/>
      <c r="D29" s="39"/>
      <c r="E29" s="40"/>
      <c r="F29" s="38"/>
      <c r="G29" s="38"/>
      <c r="H29" s="38"/>
      <c r="I29" s="38"/>
    </row>
    <row r="30" spans="2:9" ht="15.75">
      <c r="B30" s="38"/>
      <c r="C30" s="38"/>
      <c r="D30" s="39"/>
      <c r="E30" s="40"/>
      <c r="F30" s="38"/>
      <c r="G30" s="38"/>
      <c r="H30" s="38"/>
      <c r="I30" s="38"/>
    </row>
    <row r="31" spans="2:9" ht="15.75">
      <c r="B31" s="38"/>
      <c r="C31" s="38"/>
      <c r="D31" s="39"/>
      <c r="E31" s="40"/>
      <c r="F31" s="38"/>
      <c r="G31" s="38"/>
      <c r="H31" s="38"/>
      <c r="I31" s="38"/>
    </row>
    <row r="32" spans="2:9" ht="15.75">
      <c r="B32" s="38"/>
      <c r="C32" s="38"/>
      <c r="D32" s="39"/>
      <c r="E32" s="40"/>
      <c r="F32" s="38"/>
      <c r="G32" s="38"/>
      <c r="H32" s="38"/>
      <c r="I32" s="38"/>
    </row>
    <row r="33" spans="2:9" ht="15.75">
      <c r="B33" s="38"/>
      <c r="C33" s="38"/>
      <c r="D33" s="39"/>
      <c r="E33" s="40"/>
      <c r="F33" s="38"/>
      <c r="G33" s="38"/>
      <c r="H33" s="38"/>
      <c r="I33" s="38"/>
    </row>
    <row r="34" spans="2:7" ht="15.75">
      <c r="B34" s="38"/>
      <c r="C34" s="38"/>
      <c r="D34" s="39"/>
      <c r="E34" s="40"/>
      <c r="F34" s="38"/>
      <c r="G34" s="38"/>
    </row>
    <row r="35" spans="2:7" ht="15.75">
      <c r="B35" s="38"/>
      <c r="C35" s="38"/>
      <c r="D35" s="39"/>
      <c r="E35" s="40"/>
      <c r="F35" s="38"/>
      <c r="G35" s="38"/>
    </row>
  </sheetData>
  <sheetProtection selectLockedCells="1" selectUnlockedCells="1"/>
  <mergeCells count="1">
    <mergeCell ref="A6:F6"/>
  </mergeCells>
  <printOptions/>
  <pageMargins left="0.24027777777777778" right="0.24027777777777778" top="0.6994791666666667" bottom="1" header="0.2701388888888889" footer="0.5"/>
  <pageSetup horizontalDpi="600" verticalDpi="600" orientation="landscape" paperSize="9" scale="85" r:id="rId1"/>
  <headerFooter alignWithMargins="0">
    <oddHeader>&amp;LZałącznik nr 1
Przetarg nieograniczony nr 11/PN/15 na dostawy wyrobów medycznych jednorazowego użytku oraz materiałów zużywalnych, pakiet nr 34</oddHeader>
  </headerFooter>
</worksheet>
</file>

<file path=xl/worksheets/sheet35.xml><?xml version="1.0" encoding="utf-8"?>
<worksheet xmlns="http://schemas.openxmlformats.org/spreadsheetml/2006/main" xmlns:r="http://schemas.openxmlformats.org/officeDocument/2006/relationships">
  <dimension ref="A1:M35"/>
  <sheetViews>
    <sheetView view="pageBreakPreview" zoomScaleSheetLayoutView="100" workbookViewId="0" topLeftCell="A1">
      <selection activeCell="B9" sqref="B9"/>
    </sheetView>
  </sheetViews>
  <sheetFormatPr defaultColWidth="9.00390625" defaultRowHeight="12.75"/>
  <cols>
    <col min="1" max="1" width="4.375" style="13" customWidth="1"/>
    <col min="2" max="2" width="37.375" style="13" customWidth="1"/>
    <col min="3" max="3" width="7.00390625" style="13" customWidth="1"/>
    <col min="4" max="4" width="10.25390625" style="37" customWidth="1"/>
    <col min="5" max="5" width="17.75390625" style="222" customWidth="1"/>
    <col min="6" max="6" width="15.625" style="13" customWidth="1"/>
    <col min="7" max="7" width="18.75390625" style="13" customWidth="1"/>
    <col min="8" max="8" width="9.125" style="13" customWidth="1"/>
    <col min="9" max="9" width="21.00390625" style="13" customWidth="1"/>
    <col min="10" max="16384" width="9.125" style="13" customWidth="1"/>
  </cols>
  <sheetData>
    <row r="1" spans="1:9" ht="15">
      <c r="A1" s="166" t="s">
        <v>116</v>
      </c>
      <c r="B1" s="166" t="s">
        <v>117</v>
      </c>
      <c r="C1" s="166" t="s">
        <v>118</v>
      </c>
      <c r="D1" s="166" t="s">
        <v>307</v>
      </c>
      <c r="E1" s="166" t="s">
        <v>444</v>
      </c>
      <c r="F1" s="263" t="s">
        <v>290</v>
      </c>
      <c r="G1" s="263" t="s">
        <v>291</v>
      </c>
      <c r="H1" s="263" t="s">
        <v>447</v>
      </c>
      <c r="I1" s="375" t="s">
        <v>548</v>
      </c>
    </row>
    <row r="2" spans="1:9" ht="15">
      <c r="A2" s="166" t="s">
        <v>449</v>
      </c>
      <c r="B2" s="166" t="s">
        <v>450</v>
      </c>
      <c r="C2" s="166" t="s">
        <v>451</v>
      </c>
      <c r="D2" s="166" t="s">
        <v>452</v>
      </c>
      <c r="E2" s="166" t="s">
        <v>453</v>
      </c>
      <c r="F2" s="166" t="s">
        <v>454</v>
      </c>
      <c r="G2" s="166" t="s">
        <v>455</v>
      </c>
      <c r="H2" s="166" t="s">
        <v>456</v>
      </c>
      <c r="I2" s="166" t="s">
        <v>457</v>
      </c>
    </row>
    <row r="3" spans="1:13" ht="45">
      <c r="A3" s="248">
        <v>1</v>
      </c>
      <c r="B3" s="178" t="s">
        <v>198</v>
      </c>
      <c r="C3" s="602" t="s">
        <v>246</v>
      </c>
      <c r="D3" s="602">
        <v>24</v>
      </c>
      <c r="E3" s="603"/>
      <c r="F3" s="604"/>
      <c r="G3" s="174"/>
      <c r="H3" s="603"/>
      <c r="I3" s="176"/>
      <c r="K3" s="156"/>
      <c r="L3" s="916"/>
      <c r="M3" s="159"/>
    </row>
    <row r="4" spans="1:13" ht="45">
      <c r="A4" s="248">
        <v>2</v>
      </c>
      <c r="B4" s="178" t="s">
        <v>542</v>
      </c>
      <c r="C4" s="602" t="s">
        <v>246</v>
      </c>
      <c r="D4" s="602">
        <v>8</v>
      </c>
      <c r="E4" s="603"/>
      <c r="F4" s="604"/>
      <c r="G4" s="174"/>
      <c r="H4" s="603"/>
      <c r="I4" s="176"/>
      <c r="K4" s="156"/>
      <c r="L4" s="916"/>
      <c r="M4" s="159"/>
    </row>
    <row r="5" spans="1:10" ht="23.25" customHeight="1">
      <c r="A5" s="1216" t="s">
        <v>19</v>
      </c>
      <c r="B5" s="1216"/>
      <c r="C5" s="1216"/>
      <c r="D5" s="1216"/>
      <c r="E5" s="1216"/>
      <c r="F5" s="1216"/>
      <c r="G5" s="605"/>
      <c r="H5" s="735"/>
      <c r="I5" s="605"/>
      <c r="J5" s="484"/>
    </row>
    <row r="6" spans="1:10" ht="15">
      <c r="A6" s="234"/>
      <c r="B6" s="234"/>
      <c r="C6" s="234"/>
      <c r="D6" s="606"/>
      <c r="E6" s="316"/>
      <c r="F6" s="607"/>
      <c r="G6" s="234"/>
      <c r="H6" s="607"/>
      <c r="J6" s="484"/>
    </row>
    <row r="7" spans="1:10" ht="15">
      <c r="A7" s="184" t="s">
        <v>182</v>
      </c>
      <c r="B7" s="184"/>
      <c r="C7" s="184"/>
      <c r="D7" s="184"/>
      <c r="E7" s="184"/>
      <c r="F7" s="184"/>
      <c r="G7" s="184"/>
      <c r="H7" s="37"/>
      <c r="I7" s="152"/>
      <c r="J7" s="484"/>
    </row>
    <row r="8" spans="1:10" ht="15">
      <c r="A8" s="185"/>
      <c r="B8" s="185"/>
      <c r="C8" s="185"/>
      <c r="D8" s="185"/>
      <c r="E8" s="185"/>
      <c r="F8" s="185"/>
      <c r="G8" s="185"/>
      <c r="H8" s="185"/>
      <c r="I8" s="152"/>
      <c r="J8" s="484"/>
    </row>
    <row r="9" spans="1:10" ht="15">
      <c r="A9" s="13" t="s">
        <v>183</v>
      </c>
      <c r="D9" s="13"/>
      <c r="E9" s="13"/>
      <c r="F9" s="186"/>
      <c r="H9" s="187"/>
      <c r="I9" s="152"/>
      <c r="J9" s="484"/>
    </row>
    <row r="10" spans="4:10" ht="15">
      <c r="D10" s="13"/>
      <c r="E10" s="13"/>
      <c r="F10" s="186"/>
      <c r="H10" s="187"/>
      <c r="I10" s="152"/>
      <c r="J10" s="484"/>
    </row>
    <row r="11" spans="1:10" ht="15">
      <c r="A11" s="13" t="s">
        <v>184</v>
      </c>
      <c r="D11" s="13"/>
      <c r="E11" s="13"/>
      <c r="F11" s="186"/>
      <c r="H11" s="187"/>
      <c r="I11" s="152"/>
      <c r="J11" s="234"/>
    </row>
    <row r="12" spans="4:10" ht="15">
      <c r="D12" s="13"/>
      <c r="E12" s="13"/>
      <c r="F12" s="186"/>
      <c r="H12" s="187"/>
      <c r="I12" s="152"/>
      <c r="J12" s="234"/>
    </row>
    <row r="13" spans="1:10" ht="15">
      <c r="A13" s="13" t="s">
        <v>185</v>
      </c>
      <c r="D13" s="13"/>
      <c r="E13" s="13"/>
      <c r="F13" s="186"/>
      <c r="J13" s="234"/>
    </row>
    <row r="14" spans="4:10" ht="15">
      <c r="D14" s="13"/>
      <c r="E14" s="13"/>
      <c r="F14" s="186"/>
      <c r="J14" s="234"/>
    </row>
    <row r="15" spans="1:10" ht="15">
      <c r="A15" s="13" t="s">
        <v>264</v>
      </c>
      <c r="D15" s="13"/>
      <c r="E15" s="13"/>
      <c r="J15" s="234"/>
    </row>
    <row r="16" spans="4:10" ht="15">
      <c r="D16" s="13"/>
      <c r="E16" s="13"/>
      <c r="I16" s="158"/>
      <c r="J16" s="234"/>
    </row>
    <row r="17" spans="1:10" ht="15">
      <c r="A17" s="13" t="s">
        <v>187</v>
      </c>
      <c r="D17" s="13"/>
      <c r="E17" s="13"/>
      <c r="J17" s="234"/>
    </row>
    <row r="18" spans="4:10" ht="15">
      <c r="D18" s="13"/>
      <c r="E18" s="13"/>
      <c r="J18" s="234"/>
    </row>
    <row r="19" spans="1:10" ht="15">
      <c r="A19" s="159" t="s">
        <v>704</v>
      </c>
      <c r="B19" s="159"/>
      <c r="C19" s="159"/>
      <c r="D19" s="755"/>
      <c r="E19" s="756"/>
      <c r="F19" s="755"/>
      <c r="G19" s="737"/>
      <c r="J19" s="234"/>
    </row>
    <row r="20" spans="1:6" ht="15">
      <c r="A20" s="159"/>
      <c r="B20" s="160"/>
      <c r="C20" s="160"/>
      <c r="D20" s="13"/>
      <c r="E20" s="13"/>
      <c r="F20" s="42"/>
    </row>
    <row r="21" spans="2:6" ht="15">
      <c r="B21" s="269"/>
      <c r="C21" s="269"/>
      <c r="D21" s="284"/>
      <c r="E21" s="284"/>
      <c r="F21" s="316"/>
    </row>
    <row r="22" spans="1:8" ht="15">
      <c r="A22" s="234"/>
      <c r="B22" s="234"/>
      <c r="C22" s="234"/>
      <c r="D22" s="606"/>
      <c r="E22" s="316"/>
      <c r="F22" s="267"/>
      <c r="G22" s="234"/>
      <c r="H22" s="267"/>
    </row>
    <row r="23" spans="1:8" ht="15">
      <c r="A23" s="234"/>
      <c r="B23" s="234"/>
      <c r="C23" s="234"/>
      <c r="D23" s="606"/>
      <c r="E23" s="316"/>
      <c r="F23" s="267"/>
      <c r="G23" s="152" t="s">
        <v>188</v>
      </c>
      <c r="H23" s="222"/>
    </row>
    <row r="24" spans="1:8" ht="15">
      <c r="A24" s="234"/>
      <c r="B24" s="234"/>
      <c r="C24" s="234"/>
      <c r="D24" s="606"/>
      <c r="E24" s="316"/>
      <c r="F24" s="267"/>
      <c r="G24" s="152" t="s">
        <v>189</v>
      </c>
      <c r="H24" s="222"/>
    </row>
    <row r="25" spans="1:8" ht="15">
      <c r="A25" s="234"/>
      <c r="B25" s="234"/>
      <c r="C25" s="234"/>
      <c r="D25" s="606"/>
      <c r="E25" s="316"/>
      <c r="F25" s="267"/>
      <c r="G25" s="152" t="s">
        <v>190</v>
      </c>
      <c r="H25" s="222"/>
    </row>
    <row r="26" spans="2:8" ht="15">
      <c r="B26" s="234"/>
      <c r="C26" s="234"/>
      <c r="D26" s="606"/>
      <c r="E26" s="316"/>
      <c r="F26" s="267"/>
      <c r="G26" s="234"/>
      <c r="H26" s="267"/>
    </row>
    <row r="27" spans="2:8" ht="15">
      <c r="B27" s="234"/>
      <c r="C27" s="234"/>
      <c r="D27" s="606"/>
      <c r="E27" s="316"/>
      <c r="F27" s="267"/>
      <c r="G27" s="234"/>
      <c r="H27" s="267"/>
    </row>
    <row r="28" spans="2:8" ht="15">
      <c r="B28" s="234"/>
      <c r="C28" s="234"/>
      <c r="D28" s="606"/>
      <c r="E28" s="316"/>
      <c r="F28" s="267"/>
      <c r="G28" s="234"/>
      <c r="H28" s="267"/>
    </row>
    <row r="29" spans="2:8" ht="15">
      <c r="B29" s="234"/>
      <c r="C29" s="234"/>
      <c r="D29" s="606"/>
      <c r="E29" s="316"/>
      <c r="F29" s="234"/>
      <c r="G29" s="234"/>
      <c r="H29" s="234"/>
    </row>
    <row r="30" spans="2:8" ht="15">
      <c r="B30" s="234"/>
      <c r="C30" s="234"/>
      <c r="D30" s="606"/>
      <c r="E30" s="316"/>
      <c r="F30" s="234"/>
      <c r="G30" s="234"/>
      <c r="H30" s="234"/>
    </row>
    <row r="31" spans="2:8" ht="15">
      <c r="B31" s="234"/>
      <c r="C31" s="234"/>
      <c r="D31" s="606"/>
      <c r="E31" s="316"/>
      <c r="F31" s="234"/>
      <c r="G31" s="234"/>
      <c r="H31" s="234"/>
    </row>
    <row r="32" spans="2:8" ht="15">
      <c r="B32" s="234"/>
      <c r="C32" s="234"/>
      <c r="D32" s="606"/>
      <c r="E32" s="316"/>
      <c r="F32" s="234"/>
      <c r="G32" s="234"/>
      <c r="H32" s="234"/>
    </row>
    <row r="33" spans="2:8" ht="15">
      <c r="B33" s="234"/>
      <c r="C33" s="234"/>
      <c r="D33" s="606"/>
      <c r="E33" s="316"/>
      <c r="F33" s="234"/>
      <c r="G33" s="234"/>
      <c r="H33" s="234"/>
    </row>
    <row r="34" spans="2:8" ht="15">
      <c r="B34" s="234"/>
      <c r="C34" s="234"/>
      <c r="D34" s="606"/>
      <c r="E34" s="316"/>
      <c r="F34" s="234"/>
      <c r="G34" s="234"/>
      <c r="H34" s="234"/>
    </row>
    <row r="35" spans="2:8" ht="15">
      <c r="B35" s="234"/>
      <c r="C35" s="234"/>
      <c r="D35" s="606"/>
      <c r="E35" s="316"/>
      <c r="F35" s="234"/>
      <c r="G35" s="234"/>
      <c r="H35" s="234"/>
    </row>
  </sheetData>
  <sheetProtection selectLockedCells="1" selectUnlockedCells="1"/>
  <mergeCells count="1">
    <mergeCell ref="A5:F5"/>
  </mergeCells>
  <printOptions/>
  <pageMargins left="0.35433070866141736" right="0.2362204724409449" top="0.93375" bottom="0.984251968503937" header="0.5118110236220472" footer="0.5118110236220472"/>
  <pageSetup horizontalDpi="600" verticalDpi="600" orientation="landscape" paperSize="9" scale="83" r:id="rId1"/>
  <headerFooter alignWithMargins="0">
    <oddHeader>&amp;LZałącznik nr 1
Przetarg nieograniczony nr 11/PN/15 na dostawy wyrobów medycznych jednorazowego użytku oraz materiałów zużywalnych, pakiet nr 35</oddHeader>
  </headerFooter>
</worksheet>
</file>

<file path=xl/worksheets/sheet36.xml><?xml version="1.0" encoding="utf-8"?>
<worksheet xmlns="http://schemas.openxmlformats.org/spreadsheetml/2006/main" xmlns:r="http://schemas.openxmlformats.org/officeDocument/2006/relationships">
  <dimension ref="A1:M27"/>
  <sheetViews>
    <sheetView view="pageBreakPreview" zoomScaleSheetLayoutView="100" workbookViewId="0" topLeftCell="A1">
      <selection activeCell="C26" sqref="C26"/>
    </sheetView>
  </sheetViews>
  <sheetFormatPr defaultColWidth="9.00390625" defaultRowHeight="12.75"/>
  <cols>
    <col min="1" max="1" width="5.25390625" style="13" customWidth="1"/>
    <col min="2" max="2" width="34.625" style="13" customWidth="1"/>
    <col min="3" max="3" width="9.125" style="13" customWidth="1"/>
    <col min="4" max="4" width="10.875" style="13" customWidth="1"/>
    <col min="5" max="5" width="19.00390625" style="13" customWidth="1"/>
    <col min="6" max="6" width="17.00390625" style="13" customWidth="1"/>
    <col min="7" max="7" width="18.875" style="152" customWidth="1"/>
    <col min="8" max="8" width="11.125" style="13" customWidth="1"/>
    <col min="9" max="9" width="17.00390625" style="13" customWidth="1"/>
    <col min="10" max="10" width="12.75390625" style="13" customWidth="1"/>
    <col min="11" max="16384" width="9.125" style="13" customWidth="1"/>
  </cols>
  <sheetData>
    <row r="1" spans="1:9" ht="15">
      <c r="A1" s="166" t="s">
        <v>116</v>
      </c>
      <c r="B1" s="166" t="s">
        <v>117</v>
      </c>
      <c r="C1" s="166" t="s">
        <v>118</v>
      </c>
      <c r="D1" s="166" t="s">
        <v>307</v>
      </c>
      <c r="E1" s="166" t="s">
        <v>444</v>
      </c>
      <c r="F1" s="263" t="s">
        <v>290</v>
      </c>
      <c r="G1" s="263" t="s">
        <v>291</v>
      </c>
      <c r="H1" s="263" t="s">
        <v>447</v>
      </c>
      <c r="I1" s="375" t="s">
        <v>548</v>
      </c>
    </row>
    <row r="2" spans="1:10" ht="15">
      <c r="A2" s="166" t="s">
        <v>449</v>
      </c>
      <c r="B2" s="166" t="s">
        <v>450</v>
      </c>
      <c r="C2" s="166" t="s">
        <v>451</v>
      </c>
      <c r="D2" s="166" t="s">
        <v>452</v>
      </c>
      <c r="E2" s="166" t="s">
        <v>453</v>
      </c>
      <c r="F2" s="166" t="s">
        <v>454</v>
      </c>
      <c r="G2" s="166" t="s">
        <v>455</v>
      </c>
      <c r="H2" s="166" t="s">
        <v>456</v>
      </c>
      <c r="I2" s="166" t="s">
        <v>457</v>
      </c>
      <c r="J2" s="165"/>
    </row>
    <row r="3" spans="1:13" ht="45">
      <c r="A3" s="178" t="s">
        <v>449</v>
      </c>
      <c r="B3" s="172" t="s">
        <v>35</v>
      </c>
      <c r="C3" s="166" t="s">
        <v>246</v>
      </c>
      <c r="D3" s="236">
        <v>2</v>
      </c>
      <c r="E3" s="173"/>
      <c r="F3" s="609"/>
      <c r="G3" s="610"/>
      <c r="H3" s="236"/>
      <c r="I3" s="174"/>
      <c r="K3" s="1011"/>
      <c r="L3" s="916"/>
      <c r="M3" s="928"/>
    </row>
    <row r="4" spans="1:13" ht="45">
      <c r="A4" s="178" t="s">
        <v>450</v>
      </c>
      <c r="B4" s="172" t="s">
        <v>199</v>
      </c>
      <c r="C4" s="166" t="s">
        <v>246</v>
      </c>
      <c r="D4" s="236">
        <v>2</v>
      </c>
      <c r="E4" s="173"/>
      <c r="F4" s="609"/>
      <c r="G4" s="610"/>
      <c r="H4" s="236"/>
      <c r="I4" s="174"/>
      <c r="K4" s="1011"/>
      <c r="L4" s="916"/>
      <c r="M4" s="928"/>
    </row>
    <row r="5" spans="1:13" ht="45">
      <c r="A5" s="178" t="s">
        <v>451</v>
      </c>
      <c r="B5" s="177" t="s">
        <v>4</v>
      </c>
      <c r="C5" s="169" t="s">
        <v>246</v>
      </c>
      <c r="D5" s="202">
        <v>2</v>
      </c>
      <c r="E5" s="173"/>
      <c r="F5" s="173"/>
      <c r="G5" s="610"/>
      <c r="H5" s="236"/>
      <c r="I5" s="174"/>
      <c r="J5" s="1243"/>
      <c r="K5" s="159"/>
      <c r="L5" s="916"/>
      <c r="M5" s="928"/>
    </row>
    <row r="6" spans="1:13" ht="45">
      <c r="A6" s="178" t="s">
        <v>452</v>
      </c>
      <c r="B6" s="177" t="s">
        <v>59</v>
      </c>
      <c r="C6" s="169" t="s">
        <v>246</v>
      </c>
      <c r="D6" s="202">
        <v>2</v>
      </c>
      <c r="E6" s="173"/>
      <c r="F6" s="173"/>
      <c r="G6" s="610"/>
      <c r="H6" s="236"/>
      <c r="I6" s="174"/>
      <c r="J6" s="1243"/>
      <c r="K6" s="159"/>
      <c r="L6" s="916"/>
      <c r="M6" s="928"/>
    </row>
    <row r="7" spans="1:13" ht="45">
      <c r="A7" s="178" t="s">
        <v>453</v>
      </c>
      <c r="B7" s="177" t="s">
        <v>60</v>
      </c>
      <c r="C7" s="169" t="s">
        <v>246</v>
      </c>
      <c r="D7" s="202">
        <v>1</v>
      </c>
      <c r="E7" s="173"/>
      <c r="F7" s="173"/>
      <c r="G7" s="610"/>
      <c r="H7" s="236"/>
      <c r="I7" s="174"/>
      <c r="J7" s="1243"/>
      <c r="K7" s="159"/>
      <c r="L7" s="916"/>
      <c r="M7" s="928"/>
    </row>
    <row r="8" spans="1:13" ht="45">
      <c r="A8" s="178" t="s">
        <v>454</v>
      </c>
      <c r="B8" s="172" t="s">
        <v>61</v>
      </c>
      <c r="C8" s="166" t="s">
        <v>246</v>
      </c>
      <c r="D8" s="346">
        <v>10</v>
      </c>
      <c r="E8" s="173"/>
      <c r="F8" s="611"/>
      <c r="G8" s="610"/>
      <c r="H8" s="236"/>
      <c r="I8" s="174"/>
      <c r="K8" s="982"/>
      <c r="L8" s="916"/>
      <c r="M8" s="928"/>
    </row>
    <row r="9" spans="1:13" ht="45" customHeight="1">
      <c r="A9" s="178" t="s">
        <v>455</v>
      </c>
      <c r="B9" s="612" t="s">
        <v>62</v>
      </c>
      <c r="C9" s="248" t="s">
        <v>246</v>
      </c>
      <c r="D9" s="613">
        <v>8</v>
      </c>
      <c r="E9" s="173"/>
      <c r="F9" s="614"/>
      <c r="G9" s="610"/>
      <c r="H9" s="236"/>
      <c r="I9" s="174"/>
      <c r="K9" s="982"/>
      <c r="L9" s="916"/>
      <c r="M9" s="928"/>
    </row>
    <row r="10" spans="1:10" ht="24" customHeight="1">
      <c r="A10" s="1220" t="s">
        <v>19</v>
      </c>
      <c r="B10" s="1220"/>
      <c r="C10" s="1220"/>
      <c r="D10" s="1220"/>
      <c r="E10" s="1220"/>
      <c r="F10" s="1244"/>
      <c r="G10" s="608"/>
      <c r="H10" s="236"/>
      <c r="I10" s="608"/>
      <c r="J10" s="484"/>
    </row>
    <row r="11" ht="15">
      <c r="J11" s="484"/>
    </row>
    <row r="12" spans="1:10" ht="15">
      <c r="A12" s="184" t="s">
        <v>182</v>
      </c>
      <c r="B12" s="184"/>
      <c r="C12" s="184"/>
      <c r="D12" s="187"/>
      <c r="E12" s="184"/>
      <c r="F12" s="184"/>
      <c r="G12" s="184"/>
      <c r="H12" s="37"/>
      <c r="I12" s="152"/>
      <c r="J12" s="484"/>
    </row>
    <row r="13" spans="1:10" ht="15">
      <c r="A13" s="185"/>
      <c r="B13" s="185"/>
      <c r="C13" s="185"/>
      <c r="D13" s="615"/>
      <c r="E13" s="185"/>
      <c r="F13" s="185"/>
      <c r="G13" s="185"/>
      <c r="H13" s="185"/>
      <c r="I13" s="152"/>
      <c r="J13" s="484"/>
    </row>
    <row r="14" spans="1:10" ht="15">
      <c r="A14" s="13" t="s">
        <v>183</v>
      </c>
      <c r="F14" s="186"/>
      <c r="G14" s="13"/>
      <c r="H14" s="187"/>
      <c r="I14" s="152"/>
      <c r="J14" s="484"/>
    </row>
    <row r="15" spans="6:10" ht="15">
      <c r="F15" s="186"/>
      <c r="G15" s="13"/>
      <c r="H15" s="187"/>
      <c r="I15" s="152"/>
      <c r="J15" s="484"/>
    </row>
    <row r="16" spans="1:10" ht="15">
      <c r="A16" s="13" t="s">
        <v>184</v>
      </c>
      <c r="F16" s="186"/>
      <c r="G16" s="13"/>
      <c r="H16" s="187"/>
      <c r="I16" s="152"/>
      <c r="J16" s="234"/>
    </row>
    <row r="17" spans="6:10" ht="15">
      <c r="F17" s="186"/>
      <c r="G17" s="13"/>
      <c r="H17" s="187"/>
      <c r="I17" s="152"/>
      <c r="J17" s="234"/>
    </row>
    <row r="18" spans="1:10" ht="15">
      <c r="A18" s="13" t="s">
        <v>185</v>
      </c>
      <c r="F18" s="186"/>
      <c r="G18" s="13"/>
      <c r="J18" s="234"/>
    </row>
    <row r="19" spans="6:10" ht="15">
      <c r="F19" s="186"/>
      <c r="G19" s="13"/>
      <c r="J19" s="234"/>
    </row>
    <row r="20" spans="1:10" ht="15">
      <c r="A20" s="13" t="s">
        <v>264</v>
      </c>
      <c r="G20" s="13"/>
      <c r="J20" s="234"/>
    </row>
    <row r="21" spans="9:10" ht="15">
      <c r="I21" s="158"/>
      <c r="J21" s="234"/>
    </row>
    <row r="22" spans="1:10" ht="15">
      <c r="A22" s="13" t="s">
        <v>187</v>
      </c>
      <c r="J22" s="234"/>
    </row>
    <row r="23" spans="1:7" ht="15">
      <c r="A23" s="159"/>
      <c r="B23" s="160"/>
      <c r="C23" s="160"/>
      <c r="F23" s="42"/>
      <c r="G23" s="13"/>
    </row>
    <row r="24" spans="1:7" ht="15">
      <c r="A24" s="159" t="s">
        <v>704</v>
      </c>
      <c r="B24" s="159"/>
      <c r="C24" s="159"/>
      <c r="D24" s="755"/>
      <c r="E24" s="756"/>
      <c r="F24" s="755"/>
      <c r="G24" s="737"/>
    </row>
    <row r="25" spans="1:8" ht="15">
      <c r="A25" s="234"/>
      <c r="B25" s="234"/>
      <c r="C25" s="234"/>
      <c r="D25" s="606"/>
      <c r="E25" s="316"/>
      <c r="F25" s="267"/>
      <c r="G25" s="152" t="s">
        <v>188</v>
      </c>
      <c r="H25" s="222"/>
    </row>
    <row r="26" spans="1:8" ht="15">
      <c r="A26" s="234"/>
      <c r="B26" s="234"/>
      <c r="C26" s="234"/>
      <c r="D26" s="606"/>
      <c r="E26" s="316"/>
      <c r="F26" s="267"/>
      <c r="G26" s="152" t="s">
        <v>189</v>
      </c>
      <c r="H26" s="222"/>
    </row>
    <row r="27" spans="1:8" ht="15">
      <c r="A27" s="234"/>
      <c r="B27" s="234"/>
      <c r="C27" s="234"/>
      <c r="D27" s="606"/>
      <c r="E27" s="316"/>
      <c r="F27" s="267"/>
      <c r="G27" s="152" t="s">
        <v>190</v>
      </c>
      <c r="H27" s="222"/>
    </row>
  </sheetData>
  <sheetProtection selectLockedCells="1" selectUnlockedCells="1"/>
  <mergeCells count="2">
    <mergeCell ref="J5:J7"/>
    <mergeCell ref="A10:F10"/>
  </mergeCells>
  <printOptions/>
  <pageMargins left="0.2" right="0.19027777777777777" top="0.6225" bottom="0.42986111111111114" header="0.2298611111111111" footer="0.2"/>
  <pageSetup horizontalDpi="600" verticalDpi="600" orientation="landscape" paperSize="9" scale="78" r:id="rId1"/>
  <headerFooter alignWithMargins="0">
    <oddHeader>&amp;LZałącznik nr 1
Przetarg nieograniczony nr 11/PN/15 na dostawy wyrobów medycznych jednorazowego użytku oraz materiałów zużywalnych, pakiet nr 36</oddHeader>
  </headerFooter>
</worksheet>
</file>

<file path=xl/worksheets/sheet37.xml><?xml version="1.0" encoding="utf-8"?>
<worksheet xmlns="http://schemas.openxmlformats.org/spreadsheetml/2006/main" xmlns:r="http://schemas.openxmlformats.org/officeDocument/2006/relationships">
  <dimension ref="A1:M26"/>
  <sheetViews>
    <sheetView view="pageBreakPreview" zoomScale="60" workbookViewId="0" topLeftCell="A1">
      <selection activeCell="B10" sqref="B10"/>
    </sheetView>
  </sheetViews>
  <sheetFormatPr defaultColWidth="9.00390625" defaultRowHeight="12.75"/>
  <cols>
    <col min="1" max="1" width="5.75390625" style="36" customWidth="1"/>
    <col min="2" max="2" width="42.25390625" style="13" customWidth="1"/>
    <col min="3" max="3" width="9.625" style="13" customWidth="1"/>
    <col min="4" max="4" width="10.875" style="13" customWidth="1"/>
    <col min="5" max="5" width="11.375" style="37" customWidth="1"/>
    <col min="6" max="6" width="9.25390625" style="13" customWidth="1"/>
    <col min="7" max="7" width="17.125" style="235" customWidth="1"/>
    <col min="8" max="8" width="9.625" style="13" customWidth="1"/>
    <col min="9" max="9" width="12.625" style="13" customWidth="1"/>
    <col min="10" max="16384" width="9.125" style="13" customWidth="1"/>
  </cols>
  <sheetData>
    <row r="1" spans="1:9" ht="30" customHeight="1">
      <c r="A1" s="208" t="s">
        <v>116</v>
      </c>
      <c r="B1" s="208" t="s">
        <v>117</v>
      </c>
      <c r="C1" s="209" t="s">
        <v>118</v>
      </c>
      <c r="D1" s="224" t="s">
        <v>307</v>
      </c>
      <c r="E1" s="166" t="s">
        <v>444</v>
      </c>
      <c r="F1" s="236" t="s">
        <v>363</v>
      </c>
      <c r="G1" s="169" t="s">
        <v>364</v>
      </c>
      <c r="H1" s="169" t="s">
        <v>447</v>
      </c>
      <c r="I1" s="169" t="s">
        <v>548</v>
      </c>
    </row>
    <row r="2" spans="1:9" ht="15">
      <c r="A2" s="97" t="s">
        <v>449</v>
      </c>
      <c r="B2" s="97" t="s">
        <v>450</v>
      </c>
      <c r="C2" s="97" t="s">
        <v>451</v>
      </c>
      <c r="D2" s="97" t="s">
        <v>452</v>
      </c>
      <c r="E2" s="97" t="s">
        <v>453</v>
      </c>
      <c r="F2" s="97" t="s">
        <v>454</v>
      </c>
      <c r="G2" s="97" t="s">
        <v>455</v>
      </c>
      <c r="H2" s="97" t="s">
        <v>456</v>
      </c>
      <c r="I2" s="97" t="s">
        <v>457</v>
      </c>
    </row>
    <row r="3" spans="1:13" ht="128.25" customHeight="1">
      <c r="A3" s="166" t="s">
        <v>449</v>
      </c>
      <c r="B3" s="178" t="s">
        <v>632</v>
      </c>
      <c r="C3" s="166" t="s">
        <v>384</v>
      </c>
      <c r="D3" s="166">
        <v>10</v>
      </c>
      <c r="E3" s="274"/>
      <c r="F3" s="236"/>
      <c r="G3" s="236"/>
      <c r="H3" s="725"/>
      <c r="I3" s="173"/>
      <c r="M3" s="846"/>
    </row>
    <row r="4" spans="1:9" ht="21.75" customHeight="1">
      <c r="A4" s="1220" t="s">
        <v>181</v>
      </c>
      <c r="B4" s="1220"/>
      <c r="C4" s="1220"/>
      <c r="D4" s="1220"/>
      <c r="E4" s="1220"/>
      <c r="F4" s="1220"/>
      <c r="G4" s="681"/>
      <c r="H4" s="681"/>
      <c r="I4" s="681"/>
    </row>
    <row r="5" spans="1:9" ht="15">
      <c r="A5" s="376" t="s">
        <v>182</v>
      </c>
      <c r="B5" s="184"/>
      <c r="C5" s="184"/>
      <c r="D5" s="184"/>
      <c r="E5" s="184"/>
      <c r="F5" s="184"/>
      <c r="H5" s="37"/>
      <c r="I5" s="223"/>
    </row>
    <row r="6" spans="1:9" ht="15">
      <c r="A6" s="680"/>
      <c r="B6" s="185"/>
      <c r="C6" s="185"/>
      <c r="D6" s="185"/>
      <c r="E6" s="185"/>
      <c r="F6" s="185"/>
      <c r="H6" s="185"/>
      <c r="I6" s="223"/>
    </row>
    <row r="7" spans="1:8" ht="15">
      <c r="A7" s="36" t="s">
        <v>183</v>
      </c>
      <c r="E7" s="186"/>
      <c r="H7" s="187"/>
    </row>
    <row r="8" spans="5:9" ht="15">
      <c r="E8" s="186"/>
      <c r="H8" s="187"/>
      <c r="I8" s="152"/>
    </row>
    <row r="9" spans="1:9" ht="15">
      <c r="A9" s="36" t="s">
        <v>184</v>
      </c>
      <c r="E9" s="186"/>
      <c r="H9" s="187"/>
      <c r="I9" s="152"/>
    </row>
    <row r="10" spans="5:9" ht="15">
      <c r="E10" s="186"/>
      <c r="H10" s="187"/>
      <c r="I10" s="152"/>
    </row>
    <row r="11" spans="1:9" ht="15">
      <c r="A11" s="36" t="s">
        <v>185</v>
      </c>
      <c r="E11" s="186"/>
      <c r="I11" s="151"/>
    </row>
    <row r="12" spans="5:9" ht="15">
      <c r="E12" s="186"/>
      <c r="I12" s="151"/>
    </row>
    <row r="13" spans="1:5" ht="15">
      <c r="A13" s="36" t="s">
        <v>264</v>
      </c>
      <c r="E13" s="13"/>
    </row>
    <row r="14" ht="15">
      <c r="E14" s="13"/>
    </row>
    <row r="15" spans="1:5" ht="15">
      <c r="A15" s="36" t="s">
        <v>187</v>
      </c>
      <c r="E15" s="13"/>
    </row>
    <row r="16" spans="5:9" ht="15">
      <c r="E16" s="13"/>
      <c r="I16" s="151"/>
    </row>
    <row r="17" spans="1:9" ht="15" customHeight="1">
      <c r="A17" s="159" t="s">
        <v>704</v>
      </c>
      <c r="B17" s="159"/>
      <c r="C17" s="159"/>
      <c r="D17" s="755"/>
      <c r="E17" s="756"/>
      <c r="F17" s="755"/>
      <c r="G17" s="737"/>
      <c r="I17" s="151"/>
    </row>
    <row r="18" spans="1:9" ht="15">
      <c r="A18" s="379"/>
      <c r="B18" s="160"/>
      <c r="C18" s="160"/>
      <c r="E18" s="42"/>
      <c r="I18" s="151"/>
    </row>
    <row r="19" spans="2:9" ht="15">
      <c r="B19" s="269"/>
      <c r="C19" s="269"/>
      <c r="D19" s="284"/>
      <c r="E19" s="316"/>
      <c r="I19" s="151"/>
    </row>
    <row r="20" spans="1:8" ht="15">
      <c r="A20" s="679"/>
      <c r="B20" s="234"/>
      <c r="C20" s="234"/>
      <c r="D20" s="234"/>
      <c r="E20" s="606"/>
      <c r="F20" s="234"/>
      <c r="G20" s="579"/>
      <c r="H20" s="152" t="s">
        <v>188</v>
      </c>
    </row>
    <row r="21" spans="1:8" ht="15">
      <c r="A21" s="679"/>
      <c r="B21" s="234"/>
      <c r="C21" s="234"/>
      <c r="D21" s="234"/>
      <c r="E21" s="606"/>
      <c r="F21" s="234"/>
      <c r="G21" s="579"/>
      <c r="H21" s="152" t="s">
        <v>189</v>
      </c>
    </row>
    <row r="22" spans="1:8" ht="15">
      <c r="A22" s="679"/>
      <c r="B22" s="234"/>
      <c r="C22" s="234"/>
      <c r="D22" s="234"/>
      <c r="E22" s="606"/>
      <c r="F22" s="234"/>
      <c r="G22" s="579"/>
      <c r="H22" s="152" t="s">
        <v>190</v>
      </c>
    </row>
    <row r="23" spans="1:9" ht="15">
      <c r="A23" s="679"/>
      <c r="B23" s="234"/>
      <c r="C23" s="234"/>
      <c r="D23" s="234"/>
      <c r="E23" s="606"/>
      <c r="F23" s="234"/>
      <c r="G23" s="579"/>
      <c r="H23" s="234"/>
      <c r="I23" s="234"/>
    </row>
    <row r="24" spans="1:9" ht="15">
      <c r="A24" s="679"/>
      <c r="B24" s="234"/>
      <c r="C24" s="234"/>
      <c r="D24" s="234"/>
      <c r="E24" s="606"/>
      <c r="F24" s="234"/>
      <c r="G24" s="579"/>
      <c r="H24" s="234"/>
      <c r="I24" s="234"/>
    </row>
    <row r="25" spans="1:9" ht="15">
      <c r="A25" s="679"/>
      <c r="B25" s="234"/>
      <c r="C25" s="234"/>
      <c r="D25" s="234"/>
      <c r="E25" s="606"/>
      <c r="F25" s="234"/>
      <c r="G25" s="579"/>
      <c r="H25" s="234"/>
      <c r="I25" s="234"/>
    </row>
    <row r="26" spans="1:9" ht="15">
      <c r="A26" s="679"/>
      <c r="B26" s="234"/>
      <c r="C26" s="234"/>
      <c r="D26" s="234"/>
      <c r="E26" s="606"/>
      <c r="F26" s="234"/>
      <c r="G26" s="579"/>
      <c r="H26" s="234"/>
      <c r="I26" s="234"/>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landscape" paperSize="9" scale="95" r:id="rId1"/>
  <headerFooter alignWithMargins="0">
    <oddHeader>&amp;LZałącznik nr 1
Przetarg nieograniczony nr 11/PN/15 na dostawy wyrobów medycznych jednorazowego użytku oraz materiałów zużywalnych, pakiet nr 37</oddHeader>
  </headerFooter>
</worksheet>
</file>

<file path=xl/worksheets/sheet38.xml><?xml version="1.0" encoding="utf-8"?>
<worksheet xmlns="http://schemas.openxmlformats.org/spreadsheetml/2006/main" xmlns:r="http://schemas.openxmlformats.org/officeDocument/2006/relationships">
  <dimension ref="A1:M31"/>
  <sheetViews>
    <sheetView view="pageLayout" workbookViewId="0" topLeftCell="A1">
      <selection activeCell="A14" sqref="A14"/>
    </sheetView>
  </sheetViews>
  <sheetFormatPr defaultColWidth="9.00390625" defaultRowHeight="12.75"/>
  <cols>
    <col min="1" max="1" width="5.375" style="13" customWidth="1"/>
    <col min="2" max="2" width="37.875" style="13" customWidth="1"/>
    <col min="3" max="3" width="7.875" style="13" customWidth="1"/>
    <col min="4" max="4" width="10.625" style="37" customWidth="1"/>
    <col min="5" max="5" width="15.625" style="13" customWidth="1"/>
    <col min="6" max="6" width="13.25390625" style="13" customWidth="1"/>
    <col min="7" max="7" width="14.00390625" style="315" customWidth="1"/>
    <col min="8" max="8" width="11.125" style="315" customWidth="1"/>
    <col min="9" max="9" width="28.125" style="315" customWidth="1"/>
    <col min="10" max="16384" width="9.125" style="13" customWidth="1"/>
  </cols>
  <sheetData>
    <row r="1" spans="1:9" ht="30">
      <c r="A1" s="166" t="s">
        <v>116</v>
      </c>
      <c r="B1" s="166" t="s">
        <v>117</v>
      </c>
      <c r="C1" s="166" t="s">
        <v>118</v>
      </c>
      <c r="D1" s="166" t="s">
        <v>307</v>
      </c>
      <c r="E1" s="166" t="s">
        <v>444</v>
      </c>
      <c r="F1" s="263" t="s">
        <v>290</v>
      </c>
      <c r="G1" s="343" t="s">
        <v>291</v>
      </c>
      <c r="H1" s="343" t="s">
        <v>447</v>
      </c>
      <c r="I1" s="341" t="s">
        <v>548</v>
      </c>
    </row>
    <row r="2" spans="1:9" ht="15">
      <c r="A2" s="166" t="s">
        <v>449</v>
      </c>
      <c r="B2" s="166" t="s">
        <v>450</v>
      </c>
      <c r="C2" s="166" t="s">
        <v>451</v>
      </c>
      <c r="D2" s="166" t="s">
        <v>452</v>
      </c>
      <c r="E2" s="166" t="s">
        <v>453</v>
      </c>
      <c r="F2" s="166" t="s">
        <v>454</v>
      </c>
      <c r="G2" s="343" t="s">
        <v>455</v>
      </c>
      <c r="H2" s="343" t="s">
        <v>456</v>
      </c>
      <c r="I2" s="343" t="s">
        <v>457</v>
      </c>
    </row>
    <row r="3" spans="1:13" ht="105">
      <c r="A3" s="193">
        <v>1</v>
      </c>
      <c r="B3" s="201" t="s">
        <v>24</v>
      </c>
      <c r="C3" s="193" t="s">
        <v>246</v>
      </c>
      <c r="D3" s="193">
        <v>780</v>
      </c>
      <c r="E3" s="474"/>
      <c r="F3" s="472"/>
      <c r="G3" s="617"/>
      <c r="H3" s="730"/>
      <c r="I3" s="617"/>
      <c r="L3" s="846"/>
      <c r="M3" s="235"/>
    </row>
    <row r="4" spans="1:9" ht="12.75" customHeight="1">
      <c r="A4" s="1236" t="s">
        <v>19</v>
      </c>
      <c r="B4" s="1236"/>
      <c r="C4" s="1236"/>
      <c r="D4" s="1236"/>
      <c r="E4" s="1236"/>
      <c r="F4" s="1236"/>
      <c r="G4" s="618"/>
      <c r="H4" s="730"/>
      <c r="I4" s="618"/>
    </row>
    <row r="5" ht="14.25" customHeight="1"/>
    <row r="6" spans="1:8" ht="15" customHeight="1">
      <c r="A6" s="184" t="s">
        <v>182</v>
      </c>
      <c r="B6" s="184"/>
      <c r="C6" s="184"/>
      <c r="D6" s="184"/>
      <c r="E6" s="184"/>
      <c r="F6" s="184"/>
      <c r="G6" s="619"/>
      <c r="H6" s="312"/>
    </row>
    <row r="7" spans="1:8" ht="15" customHeight="1">
      <c r="A7" s="185"/>
      <c r="B7" s="185"/>
      <c r="C7" s="185"/>
      <c r="D7" s="185"/>
      <c r="E7" s="185"/>
      <c r="F7" s="185"/>
      <c r="G7" s="313"/>
      <c r="H7" s="313"/>
    </row>
    <row r="8" spans="1:8" ht="12.75" customHeight="1">
      <c r="A8" s="13" t="s">
        <v>183</v>
      </c>
      <c r="D8" s="13"/>
      <c r="F8" s="186"/>
      <c r="H8" s="314"/>
    </row>
    <row r="9" spans="4:8" ht="11.25" customHeight="1">
      <c r="D9" s="13"/>
      <c r="F9" s="186"/>
      <c r="H9" s="314"/>
    </row>
    <row r="10" spans="1:8" ht="20.25" customHeight="1">
      <c r="A10" s="13" t="s">
        <v>184</v>
      </c>
      <c r="D10" s="13"/>
      <c r="F10" s="186"/>
      <c r="H10" s="314"/>
    </row>
    <row r="11" spans="4:8" ht="11.25" customHeight="1">
      <c r="D11" s="13"/>
      <c r="F11" s="186"/>
      <c r="H11" s="314"/>
    </row>
    <row r="12" spans="1:6" ht="15" customHeight="1">
      <c r="A12" s="13" t="s">
        <v>185</v>
      </c>
      <c r="D12" s="13"/>
      <c r="F12" s="186"/>
    </row>
    <row r="13" spans="4:6" ht="11.25" customHeight="1">
      <c r="D13" s="13"/>
      <c r="F13" s="186"/>
    </row>
    <row r="14" spans="1:4" ht="14.25" customHeight="1">
      <c r="A14" s="13" t="s">
        <v>264</v>
      </c>
      <c r="D14" s="13"/>
    </row>
    <row r="15" spans="4:9" ht="14.25" customHeight="1">
      <c r="D15" s="13"/>
      <c r="I15" s="616"/>
    </row>
    <row r="16" spans="1:4" ht="24" customHeight="1">
      <c r="A16" s="13" t="s">
        <v>187</v>
      </c>
      <c r="D16" s="13"/>
    </row>
    <row r="17" ht="15.75" customHeight="1">
      <c r="D17" s="13"/>
    </row>
    <row r="18" spans="1:8" ht="14.25" customHeight="1">
      <c r="A18" s="159" t="s">
        <v>704</v>
      </c>
      <c r="B18" s="159"/>
      <c r="C18" s="159"/>
      <c r="D18" s="755"/>
      <c r="E18" s="756"/>
      <c r="F18" s="755"/>
      <c r="G18" s="737"/>
      <c r="H18" s="13"/>
    </row>
    <row r="19" ht="12.75" customHeight="1">
      <c r="D19" s="13"/>
    </row>
    <row r="20" spans="1:11" s="34" customFormat="1" ht="12.75">
      <c r="A20" s="685" t="s">
        <v>340</v>
      </c>
      <c r="B20" s="685"/>
      <c r="C20" s="685"/>
      <c r="D20" s="685"/>
      <c r="E20" s="685"/>
      <c r="F20" s="685"/>
      <c r="G20" s="686"/>
      <c r="H20" s="687"/>
      <c r="I20" s="687"/>
      <c r="J20" s="688"/>
      <c r="K20" s="688"/>
    </row>
    <row r="21" spans="1:11" s="34" customFormat="1" ht="12.75">
      <c r="A21" s="689" t="s">
        <v>341</v>
      </c>
      <c r="B21" s="689"/>
      <c r="C21" s="689"/>
      <c r="D21" s="689"/>
      <c r="E21" s="689"/>
      <c r="F21" s="690"/>
      <c r="G21" s="687"/>
      <c r="H21" s="686"/>
      <c r="I21" s="687"/>
      <c r="J21" s="688"/>
      <c r="K21" s="688"/>
    </row>
    <row r="22" spans="1:11" s="34" customFormat="1" ht="12.75">
      <c r="A22" s="689" t="s">
        <v>342</v>
      </c>
      <c r="B22" s="689"/>
      <c r="C22" s="689"/>
      <c r="D22" s="689"/>
      <c r="E22" s="689"/>
      <c r="F22" s="690"/>
      <c r="G22" s="687"/>
      <c r="H22" s="686"/>
      <c r="I22" s="687"/>
      <c r="J22" s="688"/>
      <c r="K22" s="688"/>
    </row>
    <row r="23" spans="4:8" ht="15">
      <c r="D23" s="13"/>
      <c r="F23" s="186"/>
      <c r="H23" s="314"/>
    </row>
    <row r="24" spans="4:8" ht="15">
      <c r="D24" s="13"/>
      <c r="F24" s="186"/>
      <c r="H24" s="314"/>
    </row>
    <row r="25" spans="4:7" ht="15">
      <c r="D25" s="13"/>
      <c r="G25" s="315" t="s">
        <v>188</v>
      </c>
    </row>
    <row r="26" spans="4:7" ht="12.75" customHeight="1">
      <c r="D26" s="13"/>
      <c r="G26" s="315" t="s">
        <v>189</v>
      </c>
    </row>
    <row r="27" ht="15">
      <c r="G27" s="315" t="s">
        <v>190</v>
      </c>
    </row>
    <row r="30" ht="15">
      <c r="F30" s="42"/>
    </row>
    <row r="31" ht="15">
      <c r="F31" s="316"/>
    </row>
  </sheetData>
  <sheetProtection selectLockedCells="1" selectUnlockedCells="1"/>
  <mergeCells count="1">
    <mergeCell ref="A4:F4"/>
  </mergeCells>
  <printOptions/>
  <pageMargins left="0.2" right="0.19027777777777777" top="0.7166666666666667" bottom="0.48055555555555557" header="0.30972222222222223" footer="0.24027777777777778"/>
  <pageSetup horizontalDpi="600" verticalDpi="600" orientation="landscape" paperSize="9" scale="80" r:id="rId1"/>
  <headerFooter alignWithMargins="0">
    <oddHeader>&amp;LZałącznik nr 1
Przetarg nieograniczony nr 11/PN/15 na dostawy wyrobów medycznych jednorazowego użytku oraz materiałów zużywalnych, pakiet nr 38</oddHeader>
  </headerFooter>
</worksheet>
</file>

<file path=xl/worksheets/sheet39.xml><?xml version="1.0" encoding="utf-8"?>
<worksheet xmlns="http://schemas.openxmlformats.org/spreadsheetml/2006/main" xmlns:r="http://schemas.openxmlformats.org/officeDocument/2006/relationships">
  <dimension ref="A1:J23"/>
  <sheetViews>
    <sheetView view="pageBreakPreview" zoomScale="60" workbookViewId="0" topLeftCell="A1">
      <selection activeCell="C12" sqref="C12"/>
    </sheetView>
  </sheetViews>
  <sheetFormatPr defaultColWidth="9.00390625" defaultRowHeight="12.75"/>
  <cols>
    <col min="1" max="1" width="4.00390625" style="13" customWidth="1"/>
    <col min="2" max="2" width="40.25390625" style="13" customWidth="1"/>
    <col min="3" max="3" width="11.00390625" style="41" customWidth="1"/>
    <col min="4" max="4" width="12.125" style="13" customWidth="1"/>
    <col min="5" max="5" width="18.375" style="13" customWidth="1"/>
    <col min="6" max="6" width="15.25390625" style="13" customWidth="1"/>
    <col min="7" max="7" width="15.00390625" style="13" customWidth="1"/>
    <col min="8" max="8" width="8.625" style="13" customWidth="1"/>
    <col min="9" max="9" width="15.00390625" style="13" customWidth="1"/>
    <col min="10" max="16384" width="9.125" style="13" customWidth="1"/>
  </cols>
  <sheetData>
    <row r="1" spans="1:9" ht="30">
      <c r="A1" s="208" t="s">
        <v>116</v>
      </c>
      <c r="B1" s="208" t="s">
        <v>117</v>
      </c>
      <c r="C1" s="209" t="s">
        <v>118</v>
      </c>
      <c r="D1" s="166" t="s">
        <v>443</v>
      </c>
      <c r="E1" s="166" t="s">
        <v>444</v>
      </c>
      <c r="F1" s="263" t="s">
        <v>290</v>
      </c>
      <c r="G1" s="208" t="s">
        <v>291</v>
      </c>
      <c r="H1" s="208" t="s">
        <v>424</v>
      </c>
      <c r="I1" s="208" t="s">
        <v>548</v>
      </c>
    </row>
    <row r="2" spans="1:9" ht="15">
      <c r="A2" s="193" t="s">
        <v>449</v>
      </c>
      <c r="B2" s="202" t="s">
        <v>450</v>
      </c>
      <c r="C2" s="202" t="s">
        <v>451</v>
      </c>
      <c r="D2" s="202" t="s">
        <v>452</v>
      </c>
      <c r="E2" s="202" t="s">
        <v>453</v>
      </c>
      <c r="F2" s="202" t="s">
        <v>454</v>
      </c>
      <c r="G2" s="202" t="s">
        <v>455</v>
      </c>
      <c r="H2" s="202" t="s">
        <v>456</v>
      </c>
      <c r="I2" s="202" t="s">
        <v>457</v>
      </c>
    </row>
    <row r="3" spans="1:9" ht="45">
      <c r="A3" s="193" t="s">
        <v>449</v>
      </c>
      <c r="B3" s="201" t="s">
        <v>127</v>
      </c>
      <c r="C3" s="193" t="s">
        <v>246</v>
      </c>
      <c r="D3" s="193">
        <v>2</v>
      </c>
      <c r="E3" s="620"/>
      <c r="F3" s="472"/>
      <c r="G3" s="475"/>
      <c r="H3" s="730"/>
      <c r="I3" s="475"/>
    </row>
    <row r="4" spans="1:9" ht="45">
      <c r="A4" s="193" t="s">
        <v>450</v>
      </c>
      <c r="B4" s="201" t="s">
        <v>128</v>
      </c>
      <c r="C4" s="193" t="s">
        <v>246</v>
      </c>
      <c r="D4" s="193">
        <v>2</v>
      </c>
      <c r="E4" s="620"/>
      <c r="F4" s="472"/>
      <c r="G4" s="475"/>
      <c r="H4" s="730"/>
      <c r="I4" s="475"/>
    </row>
    <row r="5" spans="1:9" ht="15" customHeight="1">
      <c r="A5" s="1220" t="s">
        <v>19</v>
      </c>
      <c r="B5" s="1220"/>
      <c r="C5" s="1220"/>
      <c r="D5" s="1220"/>
      <c r="E5" s="1220"/>
      <c r="F5" s="1220"/>
      <c r="G5" s="621"/>
      <c r="H5" s="621"/>
      <c r="I5" s="621"/>
    </row>
    <row r="6" spans="1:9" ht="15">
      <c r="A6" s="622"/>
      <c r="B6" s="271"/>
      <c r="C6" s="271"/>
      <c r="D6" s="271"/>
      <c r="E6" s="271"/>
      <c r="F6" s="271"/>
      <c r="G6" s="623"/>
      <c r="H6" s="624"/>
      <c r="I6" s="159"/>
    </row>
    <row r="7" spans="1:10" ht="15">
      <c r="A7" s="184" t="s">
        <v>182</v>
      </c>
      <c r="I7" s="152"/>
      <c r="J7" s="484"/>
    </row>
    <row r="8" spans="1:10" ht="16.5" customHeight="1">
      <c r="A8" s="185"/>
      <c r="B8" s="184"/>
      <c r="C8" s="184"/>
      <c r="D8" s="184"/>
      <c r="E8" s="184"/>
      <c r="F8" s="184"/>
      <c r="G8" s="184"/>
      <c r="H8" s="37"/>
      <c r="I8" s="152"/>
      <c r="J8" s="484"/>
    </row>
    <row r="9" spans="1:10" ht="15">
      <c r="A9" s="13" t="s">
        <v>183</v>
      </c>
      <c r="B9" s="185"/>
      <c r="C9" s="185"/>
      <c r="D9" s="185"/>
      <c r="E9" s="185"/>
      <c r="F9" s="185"/>
      <c r="G9" s="185"/>
      <c r="H9" s="185"/>
      <c r="I9" s="152"/>
      <c r="J9" s="484"/>
    </row>
    <row r="10" spans="3:10" ht="15">
      <c r="C10" s="13"/>
      <c r="F10" s="186"/>
      <c r="H10" s="187"/>
      <c r="I10" s="152"/>
      <c r="J10" s="484"/>
    </row>
    <row r="11" spans="1:10" ht="15">
      <c r="A11" s="13" t="s">
        <v>184</v>
      </c>
      <c r="C11" s="13"/>
      <c r="F11" s="186"/>
      <c r="H11" s="187"/>
      <c r="I11" s="152"/>
      <c r="J11" s="484"/>
    </row>
    <row r="12" spans="3:10" ht="15">
      <c r="C12" s="13"/>
      <c r="F12" s="186"/>
      <c r="H12" s="187"/>
      <c r="I12" s="152"/>
      <c r="J12" s="484"/>
    </row>
    <row r="13" spans="1:10" ht="15">
      <c r="A13" s="13" t="s">
        <v>185</v>
      </c>
      <c r="C13" s="13"/>
      <c r="F13" s="186"/>
      <c r="H13" s="187"/>
      <c r="J13" s="234"/>
    </row>
    <row r="14" spans="3:10" ht="15">
      <c r="C14" s="13"/>
      <c r="F14" s="186"/>
      <c r="J14" s="234"/>
    </row>
    <row r="15" spans="1:10" ht="15">
      <c r="A15" s="13" t="s">
        <v>264</v>
      </c>
      <c r="C15" s="13"/>
      <c r="F15" s="186"/>
      <c r="J15" s="234"/>
    </row>
    <row r="16" spans="3:10" ht="15">
      <c r="C16" s="13"/>
      <c r="I16" s="158"/>
      <c r="J16" s="234"/>
    </row>
    <row r="17" spans="1:10" ht="15">
      <c r="A17" s="13" t="s">
        <v>187</v>
      </c>
      <c r="C17" s="13"/>
      <c r="J17" s="234"/>
    </row>
    <row r="18" spans="3:10" ht="15">
      <c r="C18" s="13"/>
      <c r="J18" s="234"/>
    </row>
    <row r="19" spans="1:10" ht="15">
      <c r="A19" s="159" t="s">
        <v>704</v>
      </c>
      <c r="B19" s="159"/>
      <c r="C19" s="159"/>
      <c r="D19" s="755"/>
      <c r="E19" s="756"/>
      <c r="F19" s="755"/>
      <c r="G19" s="737"/>
      <c r="I19" s="315"/>
      <c r="J19" s="234"/>
    </row>
    <row r="20" spans="1:10" ht="15">
      <c r="A20" s="159"/>
      <c r="B20" s="159"/>
      <c r="C20" s="159"/>
      <c r="D20" s="755"/>
      <c r="E20" s="756"/>
      <c r="F20" s="755"/>
      <c r="G20" s="737"/>
      <c r="I20" s="315"/>
      <c r="J20" s="234"/>
    </row>
    <row r="21" spans="1:10" ht="15">
      <c r="A21" s="159"/>
      <c r="C21" s="13"/>
      <c r="G21" s="152" t="s">
        <v>188</v>
      </c>
      <c r="H21" s="222"/>
      <c r="J21" s="234"/>
    </row>
    <row r="22" spans="2:10" ht="15">
      <c r="B22" s="160"/>
      <c r="C22" s="160"/>
      <c r="F22" s="42"/>
      <c r="G22" s="152" t="s">
        <v>189</v>
      </c>
      <c r="H22" s="222"/>
      <c r="J22" s="234"/>
    </row>
    <row r="23" spans="2:8" ht="15">
      <c r="B23" s="269"/>
      <c r="C23" s="269"/>
      <c r="D23" s="284"/>
      <c r="E23" s="284"/>
      <c r="F23" s="316"/>
      <c r="G23" s="152" t="s">
        <v>190</v>
      </c>
      <c r="H23" s="222"/>
    </row>
  </sheetData>
  <sheetProtection selectLockedCells="1" selectUnlockedCells="1"/>
  <mergeCells count="1">
    <mergeCell ref="A5:F5"/>
  </mergeCells>
  <printOptions/>
  <pageMargins left="0.2798611111111111" right="0.5097222222222222" top="0.6916666666666667" bottom="1" header="0.2902777777777778" footer="0.5"/>
  <pageSetup horizontalDpi="600" verticalDpi="600" orientation="landscape" paperSize="9" scale="83" r:id="rId1"/>
  <headerFooter alignWithMargins="0">
    <oddHeader>&amp;LZałącznik nr 1
Przetarg nieograniczony nr 11/PN/15 na dostawy wyrobów medycznych jednorazowego użytku oraz materiałów zużywalnych, pakiet nr 39</oddHeader>
  </headerFooter>
</worksheet>
</file>

<file path=xl/worksheets/sheet4.xml><?xml version="1.0" encoding="utf-8"?>
<worksheet xmlns="http://schemas.openxmlformats.org/spreadsheetml/2006/main" xmlns:r="http://schemas.openxmlformats.org/officeDocument/2006/relationships">
  <dimension ref="A1:BN165"/>
  <sheetViews>
    <sheetView workbookViewId="0" topLeftCell="A22">
      <selection activeCell="A6" sqref="A6"/>
    </sheetView>
  </sheetViews>
  <sheetFormatPr defaultColWidth="9.00390625" defaultRowHeight="42" customHeight="1"/>
  <cols>
    <col min="1" max="1" width="6.625" style="88" customWidth="1"/>
    <col min="2" max="2" width="49.25390625" style="92" customWidth="1"/>
    <col min="3" max="3" width="7.25390625" style="92" customWidth="1"/>
    <col min="4" max="4" width="11.00390625" style="88" customWidth="1"/>
    <col min="5" max="5" width="18.25390625" style="88" customWidth="1"/>
    <col min="6" max="6" width="14.125" style="94" customWidth="1"/>
    <col min="7" max="7" width="18.375" style="94" customWidth="1"/>
    <col min="8" max="8" width="12.00390625" style="94" customWidth="1"/>
    <col min="9" max="9" width="24.25390625" style="94" customWidth="1"/>
    <col min="10" max="13" width="9.125" style="88" customWidth="1"/>
    <col min="14" max="14" width="9.125" style="712" customWidth="1"/>
    <col min="15" max="16384" width="9.125" style="88" customWidth="1"/>
  </cols>
  <sheetData>
    <row r="1" spans="1:9" ht="42" customHeight="1">
      <c r="A1" s="130" t="s">
        <v>116</v>
      </c>
      <c r="B1" s="130" t="s">
        <v>117</v>
      </c>
      <c r="C1" s="105" t="s">
        <v>118</v>
      </c>
      <c r="D1" s="96" t="s">
        <v>300</v>
      </c>
      <c r="E1" s="97" t="s">
        <v>444</v>
      </c>
      <c r="F1" s="784" t="s">
        <v>290</v>
      </c>
      <c r="G1" s="105" t="s">
        <v>364</v>
      </c>
      <c r="H1" s="131" t="s">
        <v>306</v>
      </c>
      <c r="I1" s="132" t="s">
        <v>366</v>
      </c>
    </row>
    <row r="2" spans="1:9" ht="19.5" customHeight="1">
      <c r="A2" s="97" t="s">
        <v>449</v>
      </c>
      <c r="B2" s="97" t="s">
        <v>450</v>
      </c>
      <c r="C2" s="97" t="s">
        <v>451</v>
      </c>
      <c r="D2" s="97" t="s">
        <v>452</v>
      </c>
      <c r="E2" s="97" t="s">
        <v>453</v>
      </c>
      <c r="F2" s="97" t="s">
        <v>454</v>
      </c>
      <c r="G2" s="97" t="s">
        <v>455</v>
      </c>
      <c r="H2" s="97" t="s">
        <v>456</v>
      </c>
      <c r="I2" s="97" t="s">
        <v>457</v>
      </c>
    </row>
    <row r="3" spans="1:14" ht="63" customHeight="1">
      <c r="A3" s="105" t="s">
        <v>449</v>
      </c>
      <c r="B3" s="110" t="s">
        <v>304</v>
      </c>
      <c r="C3" s="105" t="s">
        <v>459</v>
      </c>
      <c r="D3" s="108">
        <v>2000</v>
      </c>
      <c r="E3" s="133"/>
      <c r="F3" s="839"/>
      <c r="G3" s="134"/>
      <c r="H3" s="700"/>
      <c r="I3" s="134"/>
      <c r="L3" s="908"/>
      <c r="M3" s="909"/>
      <c r="N3" s="910"/>
    </row>
    <row r="4" spans="1:14" ht="51.75" customHeight="1">
      <c r="A4" s="105" t="s">
        <v>450</v>
      </c>
      <c r="B4" s="110" t="s">
        <v>305</v>
      </c>
      <c r="C4" s="105" t="s">
        <v>459</v>
      </c>
      <c r="D4" s="108">
        <v>1400</v>
      </c>
      <c r="E4" s="133"/>
      <c r="F4" s="839"/>
      <c r="G4" s="134"/>
      <c r="H4" s="700"/>
      <c r="I4" s="134"/>
      <c r="L4" s="908"/>
      <c r="M4" s="909"/>
      <c r="N4" s="910"/>
    </row>
    <row r="5" spans="1:14" ht="79.5" customHeight="1">
      <c r="A5" s="105" t="s">
        <v>451</v>
      </c>
      <c r="B5" s="110" t="s">
        <v>78</v>
      </c>
      <c r="C5" s="105"/>
      <c r="D5" s="108">
        <v>1100</v>
      </c>
      <c r="E5" s="133"/>
      <c r="F5" s="839"/>
      <c r="G5" s="134"/>
      <c r="H5" s="700"/>
      <c r="I5" s="134"/>
      <c r="L5" s="908"/>
      <c r="M5" s="909"/>
      <c r="N5" s="910"/>
    </row>
    <row r="6" spans="1:14" ht="45.75" customHeight="1">
      <c r="A6" s="105" t="s">
        <v>452</v>
      </c>
      <c r="B6" s="110" t="s">
        <v>79</v>
      </c>
      <c r="C6" s="105" t="s">
        <v>459</v>
      </c>
      <c r="D6" s="1160">
        <v>300</v>
      </c>
      <c r="E6" s="135"/>
      <c r="F6" s="840"/>
      <c r="G6" s="134"/>
      <c r="H6" s="700"/>
      <c r="I6" s="134"/>
      <c r="L6" s="908"/>
      <c r="M6" s="909"/>
      <c r="N6" s="910"/>
    </row>
    <row r="7" spans="1:14" ht="42" customHeight="1">
      <c r="A7" s="105" t="s">
        <v>453</v>
      </c>
      <c r="B7" s="114" t="s">
        <v>80</v>
      </c>
      <c r="C7" s="119" t="s">
        <v>459</v>
      </c>
      <c r="D7" s="108">
        <v>600</v>
      </c>
      <c r="E7" s="133"/>
      <c r="F7" s="839"/>
      <c r="G7" s="134"/>
      <c r="H7" s="700"/>
      <c r="I7" s="134"/>
      <c r="L7" s="908"/>
      <c r="M7" s="909"/>
      <c r="N7" s="910"/>
    </row>
    <row r="8" spans="1:14" ht="109.5" customHeight="1">
      <c r="A8" s="105" t="s">
        <v>454</v>
      </c>
      <c r="B8" s="888" t="s">
        <v>619</v>
      </c>
      <c r="C8" s="105" t="s">
        <v>459</v>
      </c>
      <c r="D8" s="108">
        <v>1000</v>
      </c>
      <c r="E8" s="133"/>
      <c r="F8" s="839"/>
      <c r="G8" s="134"/>
      <c r="H8" s="700"/>
      <c r="I8" s="134"/>
      <c r="L8" s="908"/>
      <c r="M8" s="909"/>
      <c r="N8" s="910"/>
    </row>
    <row r="9" spans="1:14" ht="42" customHeight="1">
      <c r="A9" s="105" t="s">
        <v>455</v>
      </c>
      <c r="B9" s="110" t="s">
        <v>81</v>
      </c>
      <c r="C9" s="105" t="s">
        <v>459</v>
      </c>
      <c r="D9" s="108">
        <v>5</v>
      </c>
      <c r="E9" s="133"/>
      <c r="F9" s="839"/>
      <c r="G9" s="134"/>
      <c r="H9" s="700"/>
      <c r="I9" s="134"/>
      <c r="L9" s="908"/>
      <c r="M9" s="909"/>
      <c r="N9" s="910"/>
    </row>
    <row r="10" spans="1:14" ht="138" customHeight="1">
      <c r="A10" s="105" t="s">
        <v>456</v>
      </c>
      <c r="B10" s="110" t="s">
        <v>82</v>
      </c>
      <c r="C10" s="105" t="s">
        <v>459</v>
      </c>
      <c r="D10" s="136">
        <v>160</v>
      </c>
      <c r="E10" s="137"/>
      <c r="F10" s="841"/>
      <c r="G10" s="134"/>
      <c r="H10" s="700"/>
      <c r="I10" s="134"/>
      <c r="L10" s="911"/>
      <c r="M10" s="909"/>
      <c r="N10" s="910"/>
    </row>
    <row r="11" spans="1:14" ht="145.5" customHeight="1">
      <c r="A11" s="105" t="s">
        <v>457</v>
      </c>
      <c r="B11" s="110" t="s">
        <v>83</v>
      </c>
      <c r="C11" s="105" t="s">
        <v>459</v>
      </c>
      <c r="D11" s="108">
        <v>2400</v>
      </c>
      <c r="E11" s="133"/>
      <c r="F11" s="839"/>
      <c r="G11" s="134"/>
      <c r="H11" s="700"/>
      <c r="I11" s="134"/>
      <c r="L11" s="908"/>
      <c r="M11" s="909"/>
      <c r="N11" s="910"/>
    </row>
    <row r="12" spans="1:14" s="138" customFormat="1" ht="75.75" customHeight="1">
      <c r="A12" s="105" t="s">
        <v>468</v>
      </c>
      <c r="B12" s="110" t="s">
        <v>84</v>
      </c>
      <c r="C12" s="105" t="s">
        <v>85</v>
      </c>
      <c r="D12" s="136">
        <v>1000</v>
      </c>
      <c r="E12" s="133"/>
      <c r="F12" s="839"/>
      <c r="G12" s="134"/>
      <c r="H12" s="700"/>
      <c r="I12" s="134"/>
      <c r="L12" s="908"/>
      <c r="M12" s="909"/>
      <c r="N12" s="910"/>
    </row>
    <row r="13" spans="1:14" s="139" customFormat="1" ht="96" customHeight="1">
      <c r="A13" s="105" t="s">
        <v>210</v>
      </c>
      <c r="B13" s="110" t="s">
        <v>86</v>
      </c>
      <c r="C13" s="105" t="s">
        <v>459</v>
      </c>
      <c r="D13" s="136">
        <v>10</v>
      </c>
      <c r="E13" s="133"/>
      <c r="F13" s="839"/>
      <c r="G13" s="134"/>
      <c r="H13" s="700"/>
      <c r="I13" s="134"/>
      <c r="L13" s="908"/>
      <c r="M13" s="909"/>
      <c r="N13" s="910"/>
    </row>
    <row r="14" spans="1:14" ht="86.25" customHeight="1">
      <c r="A14" s="105" t="s">
        <v>212</v>
      </c>
      <c r="B14" s="110" t="s">
        <v>399</v>
      </c>
      <c r="C14" s="105" t="s">
        <v>459</v>
      </c>
      <c r="D14" s="136">
        <v>10</v>
      </c>
      <c r="E14" s="140"/>
      <c r="F14" s="457"/>
      <c r="G14" s="134"/>
      <c r="H14" s="700"/>
      <c r="I14" s="134"/>
      <c r="L14" s="912"/>
      <c r="M14" s="909"/>
      <c r="N14" s="910"/>
    </row>
    <row r="15" spans="1:14" ht="99" customHeight="1">
      <c r="A15" s="105" t="s">
        <v>214</v>
      </c>
      <c r="B15" s="110" t="s">
        <v>400</v>
      </c>
      <c r="C15" s="141" t="s">
        <v>459</v>
      </c>
      <c r="D15" s="136">
        <v>10</v>
      </c>
      <c r="E15" s="142"/>
      <c r="F15" s="457"/>
      <c r="G15" s="134"/>
      <c r="H15" s="700"/>
      <c r="I15" s="134"/>
      <c r="L15" s="912"/>
      <c r="M15" s="909"/>
      <c r="N15" s="910"/>
    </row>
    <row r="16" spans="1:14" ht="42" customHeight="1">
      <c r="A16" s="105" t="s">
        <v>216</v>
      </c>
      <c r="B16" s="110" t="s">
        <v>401</v>
      </c>
      <c r="C16" s="141" t="s">
        <v>459</v>
      </c>
      <c r="D16" s="136">
        <v>25</v>
      </c>
      <c r="E16" s="142"/>
      <c r="F16" s="457"/>
      <c r="G16" s="134"/>
      <c r="H16" s="700"/>
      <c r="I16" s="134"/>
      <c r="L16" s="912"/>
      <c r="M16" s="909"/>
      <c r="N16" s="910"/>
    </row>
    <row r="17" spans="1:14" ht="42" customHeight="1">
      <c r="A17" s="105" t="s">
        <v>218</v>
      </c>
      <c r="B17" s="110" t="s">
        <v>402</v>
      </c>
      <c r="C17" s="141" t="s">
        <v>459</v>
      </c>
      <c r="D17" s="136">
        <v>25</v>
      </c>
      <c r="E17" s="142"/>
      <c r="F17" s="457"/>
      <c r="G17" s="134"/>
      <c r="H17" s="700"/>
      <c r="I17" s="134"/>
      <c r="L17" s="912"/>
      <c r="M17" s="909"/>
      <c r="N17" s="910"/>
    </row>
    <row r="18" spans="1:66" s="143" customFormat="1" ht="81.75" customHeight="1">
      <c r="A18" s="105" t="s">
        <v>220</v>
      </c>
      <c r="B18" s="110" t="s">
        <v>612</v>
      </c>
      <c r="C18" s="141" t="s">
        <v>459</v>
      </c>
      <c r="D18" s="136">
        <v>20</v>
      </c>
      <c r="E18" s="142"/>
      <c r="F18" s="457"/>
      <c r="G18" s="134"/>
      <c r="H18" s="700"/>
      <c r="I18" s="134"/>
      <c r="J18" s="843"/>
      <c r="K18" s="843"/>
      <c r="L18" s="913"/>
      <c r="M18" s="914"/>
      <c r="N18" s="910"/>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843"/>
      <c r="AN18" s="843"/>
      <c r="AO18" s="843"/>
      <c r="AP18" s="843"/>
      <c r="AQ18" s="843"/>
      <c r="AR18" s="843"/>
      <c r="AS18" s="843"/>
      <c r="AT18" s="843"/>
      <c r="AU18" s="843"/>
      <c r="AV18" s="843"/>
      <c r="AW18" s="843"/>
      <c r="AX18" s="843"/>
      <c r="AY18" s="843"/>
      <c r="AZ18" s="843"/>
      <c r="BA18" s="843"/>
      <c r="BB18" s="843"/>
      <c r="BC18" s="843"/>
      <c r="BD18" s="843"/>
      <c r="BE18" s="843"/>
      <c r="BF18" s="843"/>
      <c r="BG18" s="843"/>
      <c r="BH18" s="843"/>
      <c r="BI18" s="843"/>
      <c r="BJ18" s="843"/>
      <c r="BK18" s="843"/>
      <c r="BL18" s="843"/>
      <c r="BM18" s="843"/>
      <c r="BN18" s="843"/>
    </row>
    <row r="19" spans="1:14" ht="69.75" customHeight="1">
      <c r="A19" s="105" t="s">
        <v>222</v>
      </c>
      <c r="B19" s="141" t="s">
        <v>403</v>
      </c>
      <c r="C19" s="105" t="s">
        <v>459</v>
      </c>
      <c r="D19" s="108">
        <v>20</v>
      </c>
      <c r="E19" s="144"/>
      <c r="F19" s="839"/>
      <c r="G19" s="134"/>
      <c r="H19" s="700"/>
      <c r="I19" s="134"/>
      <c r="L19" s="908"/>
      <c r="M19" s="909"/>
      <c r="N19" s="910"/>
    </row>
    <row r="20" spans="1:14" s="139" customFormat="1" ht="45.75" customHeight="1">
      <c r="A20" s="105" t="s">
        <v>224</v>
      </c>
      <c r="B20" s="141" t="s">
        <v>404</v>
      </c>
      <c r="C20" s="108" t="s">
        <v>459</v>
      </c>
      <c r="D20" s="108">
        <v>5</v>
      </c>
      <c r="E20" s="144"/>
      <c r="F20" s="839"/>
      <c r="G20" s="134"/>
      <c r="H20" s="700"/>
      <c r="I20" s="134"/>
      <c r="L20" s="908"/>
      <c r="M20" s="909"/>
      <c r="N20" s="910"/>
    </row>
    <row r="21" spans="1:14" s="139" customFormat="1" ht="75" customHeight="1">
      <c r="A21" s="105" t="s">
        <v>226</v>
      </c>
      <c r="B21" s="145" t="s">
        <v>405</v>
      </c>
      <c r="C21" s="97" t="s">
        <v>459</v>
      </c>
      <c r="D21" s="1161">
        <v>1</v>
      </c>
      <c r="E21" s="120"/>
      <c r="F21" s="456"/>
      <c r="G21" s="134"/>
      <c r="H21" s="700"/>
      <c r="I21" s="134"/>
      <c r="L21" s="915"/>
      <c r="M21" s="909"/>
      <c r="N21" s="910"/>
    </row>
    <row r="22" spans="1:14" ht="58.5" customHeight="1">
      <c r="A22" s="105" t="s">
        <v>587</v>
      </c>
      <c r="B22" s="110" t="s">
        <v>406</v>
      </c>
      <c r="C22" s="105" t="s">
        <v>459</v>
      </c>
      <c r="D22" s="136">
        <v>1200</v>
      </c>
      <c r="E22" s="133"/>
      <c r="F22" s="839"/>
      <c r="G22" s="134"/>
      <c r="H22" s="700"/>
      <c r="I22" s="134"/>
      <c r="L22" s="908"/>
      <c r="M22" s="909"/>
      <c r="N22" s="910"/>
    </row>
    <row r="23" spans="1:9" ht="30" customHeight="1">
      <c r="A23" s="1212" t="s">
        <v>181</v>
      </c>
      <c r="B23" s="1212"/>
      <c r="C23" s="1212"/>
      <c r="D23" s="1212"/>
      <c r="E23" s="1212"/>
      <c r="F23" s="1212"/>
      <c r="G23" s="793"/>
      <c r="H23" s="700"/>
      <c r="I23" s="793"/>
    </row>
    <row r="24" spans="1:3" ht="12" customHeight="1">
      <c r="A24" s="128"/>
      <c r="B24" s="91"/>
      <c r="C24" s="91"/>
    </row>
    <row r="25" spans="1:23" s="743" customFormat="1" ht="15">
      <c r="A25" s="738" t="s">
        <v>182</v>
      </c>
      <c r="B25" s="738"/>
      <c r="C25" s="738"/>
      <c r="D25" s="739"/>
      <c r="E25" s="740"/>
      <c r="F25" s="794"/>
      <c r="G25" s="795"/>
      <c r="H25" s="796"/>
      <c r="I25" s="797"/>
      <c r="J25" s="160"/>
      <c r="K25" s="271"/>
      <c r="L25" s="271"/>
      <c r="M25" s="271"/>
      <c r="N25" s="844"/>
      <c r="O25" s="159"/>
      <c r="P25" s="159"/>
      <c r="Q25" s="159"/>
      <c r="R25" s="159"/>
      <c r="S25" s="159"/>
      <c r="T25" s="159"/>
      <c r="U25" s="159"/>
      <c r="V25" s="159"/>
      <c r="W25" s="159"/>
    </row>
    <row r="26" spans="1:14" s="159" customFormat="1" ht="15">
      <c r="A26" s="750"/>
      <c r="B26" s="750"/>
      <c r="C26" s="750"/>
      <c r="D26" s="751"/>
      <c r="E26" s="752"/>
      <c r="F26" s="798"/>
      <c r="G26" s="799"/>
      <c r="H26" s="799"/>
      <c r="I26" s="758"/>
      <c r="J26" s="160"/>
      <c r="N26" s="845"/>
    </row>
    <row r="27" spans="1:14" s="159" customFormat="1" ht="15">
      <c r="A27" s="159" t="s">
        <v>183</v>
      </c>
      <c r="D27" s="755"/>
      <c r="E27" s="756"/>
      <c r="F27" s="800"/>
      <c r="G27" s="758"/>
      <c r="H27" s="801"/>
      <c r="I27" s="758"/>
      <c r="J27" s="160"/>
      <c r="N27" s="845"/>
    </row>
    <row r="28" spans="4:14" s="159" customFormat="1" ht="6" customHeight="1">
      <c r="D28" s="755"/>
      <c r="E28" s="756"/>
      <c r="F28" s="800"/>
      <c r="G28" s="758"/>
      <c r="H28" s="801"/>
      <c r="I28" s="758"/>
      <c r="J28" s="160"/>
      <c r="N28" s="845"/>
    </row>
    <row r="29" spans="1:14" s="159" customFormat="1" ht="15">
      <c r="A29" s="159" t="s">
        <v>184</v>
      </c>
      <c r="D29" s="755"/>
      <c r="E29" s="756"/>
      <c r="F29" s="800"/>
      <c r="G29" s="758"/>
      <c r="H29" s="801"/>
      <c r="I29" s="758"/>
      <c r="J29" s="160"/>
      <c r="N29" s="845"/>
    </row>
    <row r="30" spans="4:14" s="159" customFormat="1" ht="9" customHeight="1">
      <c r="D30" s="755"/>
      <c r="E30" s="756"/>
      <c r="F30" s="800"/>
      <c r="G30" s="758"/>
      <c r="H30" s="801"/>
      <c r="I30" s="758"/>
      <c r="J30" s="160"/>
      <c r="N30" s="845"/>
    </row>
    <row r="31" spans="1:14" s="159" customFormat="1" ht="15">
      <c r="A31" s="159" t="s">
        <v>185</v>
      </c>
      <c r="D31" s="755"/>
      <c r="E31" s="756"/>
      <c r="F31" s="800"/>
      <c r="G31" s="758"/>
      <c r="H31" s="758"/>
      <c r="I31" s="758"/>
      <c r="J31" s="160"/>
      <c r="N31" s="845"/>
    </row>
    <row r="32" spans="4:14" s="159" customFormat="1" ht="15">
      <c r="D32" s="755"/>
      <c r="E32" s="756"/>
      <c r="F32" s="800"/>
      <c r="G32" s="758"/>
      <c r="H32" s="758"/>
      <c r="I32" s="758"/>
      <c r="J32" s="160"/>
      <c r="N32" s="845"/>
    </row>
    <row r="33" spans="1:14" s="159" customFormat="1" ht="15">
      <c r="A33" s="159" t="s">
        <v>264</v>
      </c>
      <c r="D33" s="755"/>
      <c r="E33" s="756"/>
      <c r="F33" s="800"/>
      <c r="G33" s="758"/>
      <c r="H33" s="758"/>
      <c r="I33" s="758"/>
      <c r="J33" s="160"/>
      <c r="N33" s="845"/>
    </row>
    <row r="34" spans="4:14" s="159" customFormat="1" ht="15">
      <c r="D34" s="755"/>
      <c r="E34" s="756"/>
      <c r="F34" s="800"/>
      <c r="G34" s="758"/>
      <c r="H34" s="758"/>
      <c r="I34" s="758"/>
      <c r="J34" s="160"/>
      <c r="N34" s="845"/>
    </row>
    <row r="35" spans="1:14" s="159" customFormat="1" ht="15">
      <c r="A35" s="159" t="s">
        <v>187</v>
      </c>
      <c r="D35" s="755"/>
      <c r="E35" s="756"/>
      <c r="F35" s="800"/>
      <c r="G35" s="758"/>
      <c r="H35" s="758"/>
      <c r="I35" s="758"/>
      <c r="J35" s="160"/>
      <c r="N35" s="845"/>
    </row>
    <row r="36" spans="4:14" s="159" customFormat="1" ht="15">
      <c r="D36" s="755"/>
      <c r="E36" s="756"/>
      <c r="F36" s="800"/>
      <c r="G36" s="758"/>
      <c r="H36" s="758"/>
      <c r="I36" s="758"/>
      <c r="J36" s="160"/>
      <c r="N36" s="845"/>
    </row>
    <row r="37" spans="1:14" s="159" customFormat="1" ht="15">
      <c r="A37" s="159" t="s">
        <v>704</v>
      </c>
      <c r="D37" s="755"/>
      <c r="E37" s="756"/>
      <c r="F37" s="755"/>
      <c r="G37" s="737"/>
      <c r="I37" s="758"/>
      <c r="J37" s="160"/>
      <c r="N37" s="845"/>
    </row>
    <row r="38" spans="4:14" s="159" customFormat="1" ht="15">
      <c r="D38" s="759"/>
      <c r="E38" s="756"/>
      <c r="I38" s="758"/>
      <c r="J38" s="160"/>
      <c r="N38" s="845"/>
    </row>
    <row r="39" spans="2:14" s="159" customFormat="1" ht="15">
      <c r="B39" s="160"/>
      <c r="C39" s="160"/>
      <c r="D39" s="760"/>
      <c r="E39" s="761"/>
      <c r="I39" s="758"/>
      <c r="J39" s="160"/>
      <c r="N39" s="845"/>
    </row>
    <row r="40" spans="2:14" s="159" customFormat="1" ht="15">
      <c r="B40" s="160"/>
      <c r="C40" s="160"/>
      <c r="D40" s="760"/>
      <c r="E40" s="761"/>
      <c r="F40" s="802"/>
      <c r="G40" s="758"/>
      <c r="H40" s="758"/>
      <c r="I40" s="758"/>
      <c r="J40" s="160"/>
      <c r="N40" s="845"/>
    </row>
    <row r="41" spans="2:14" s="159" customFormat="1" ht="15">
      <c r="B41" s="160"/>
      <c r="C41" s="160"/>
      <c r="D41" s="763"/>
      <c r="E41" s="761"/>
      <c r="F41" s="800"/>
      <c r="G41" s="758" t="s">
        <v>188</v>
      </c>
      <c r="H41" s="758"/>
      <c r="I41" s="758"/>
      <c r="J41" s="160"/>
      <c r="N41" s="845"/>
    </row>
    <row r="42" spans="2:14" s="159" customFormat="1" ht="15">
      <c r="B42" s="160"/>
      <c r="C42" s="160"/>
      <c r="D42" s="763"/>
      <c r="E42" s="761"/>
      <c r="F42" s="800"/>
      <c r="G42" s="758" t="s">
        <v>189</v>
      </c>
      <c r="H42" s="758"/>
      <c r="I42" s="758"/>
      <c r="J42" s="160"/>
      <c r="N42" s="845"/>
    </row>
    <row r="43" spans="1:8" ht="12" customHeight="1">
      <c r="A43" s="128"/>
      <c r="B43" s="91"/>
      <c r="C43" s="91"/>
      <c r="F43" s="802"/>
      <c r="G43" s="758" t="s">
        <v>190</v>
      </c>
      <c r="H43" s="758"/>
    </row>
    <row r="44" spans="1:3" ht="12" customHeight="1">
      <c r="A44" s="128"/>
      <c r="B44" s="91"/>
      <c r="C44" s="91"/>
    </row>
    <row r="45" spans="1:3" ht="12" customHeight="1">
      <c r="A45" s="128"/>
      <c r="B45" s="91"/>
      <c r="C45" s="91"/>
    </row>
    <row r="46" spans="1:3" ht="12" customHeight="1">
      <c r="A46" s="128"/>
      <c r="B46" s="91"/>
      <c r="C46" s="91"/>
    </row>
    <row r="47" spans="1:3" ht="42" customHeight="1">
      <c r="A47" s="128"/>
      <c r="B47" s="91"/>
      <c r="C47" s="91"/>
    </row>
    <row r="48" spans="1:3" ht="42" customHeight="1">
      <c r="A48" s="128"/>
      <c r="B48" s="91"/>
      <c r="C48" s="91"/>
    </row>
    <row r="49" spans="1:3" ht="42" customHeight="1">
      <c r="A49" s="128"/>
      <c r="B49" s="91"/>
      <c r="C49" s="91"/>
    </row>
    <row r="50" spans="1:3" ht="42" customHeight="1">
      <c r="A50" s="128"/>
      <c r="B50" s="91"/>
      <c r="C50" s="91"/>
    </row>
    <row r="51" spans="1:3" ht="42" customHeight="1">
      <c r="A51" s="128"/>
      <c r="B51" s="91"/>
      <c r="C51" s="91"/>
    </row>
    <row r="52" spans="1:3" ht="42" customHeight="1">
      <c r="A52" s="128"/>
      <c r="B52" s="91"/>
      <c r="C52" s="91"/>
    </row>
    <row r="53" spans="1:3" ht="42" customHeight="1">
      <c r="A53" s="128"/>
      <c r="B53" s="91"/>
      <c r="C53" s="91"/>
    </row>
    <row r="54" spans="1:3" ht="42" customHeight="1">
      <c r="A54" s="128"/>
      <c r="B54" s="91"/>
      <c r="C54" s="91"/>
    </row>
    <row r="55" spans="1:3" ht="42" customHeight="1">
      <c r="A55" s="128"/>
      <c r="B55" s="91"/>
      <c r="C55" s="91"/>
    </row>
    <row r="56" spans="1:3" ht="42" customHeight="1">
      <c r="A56" s="128"/>
      <c r="B56" s="91"/>
      <c r="C56" s="91"/>
    </row>
    <row r="57" spans="1:3" ht="42" customHeight="1">
      <c r="A57" s="128"/>
      <c r="B57" s="91"/>
      <c r="C57" s="91"/>
    </row>
    <row r="58" spans="1:3" ht="42" customHeight="1">
      <c r="A58" s="128"/>
      <c r="B58" s="91"/>
      <c r="C58" s="91"/>
    </row>
    <row r="59" spans="1:3" ht="42" customHeight="1">
      <c r="A59" s="128"/>
      <c r="B59" s="91"/>
      <c r="C59" s="91"/>
    </row>
    <row r="60" spans="1:3" ht="42" customHeight="1">
      <c r="A60" s="128"/>
      <c r="B60" s="91"/>
      <c r="C60" s="91"/>
    </row>
    <row r="61" spans="1:3" ht="42" customHeight="1">
      <c r="A61" s="128"/>
      <c r="B61" s="91"/>
      <c r="C61" s="91"/>
    </row>
    <row r="62" spans="1:3" ht="42" customHeight="1">
      <c r="A62" s="128"/>
      <c r="B62" s="91"/>
      <c r="C62" s="91"/>
    </row>
    <row r="63" spans="1:3" ht="42" customHeight="1">
      <c r="A63" s="128"/>
      <c r="B63" s="91"/>
      <c r="C63" s="91"/>
    </row>
    <row r="64" spans="1:3" ht="42" customHeight="1">
      <c r="A64" s="128"/>
      <c r="B64" s="91"/>
      <c r="C64" s="91"/>
    </row>
    <row r="65" spans="1:3" ht="42" customHeight="1">
      <c r="A65" s="128"/>
      <c r="B65" s="91"/>
      <c r="C65" s="91"/>
    </row>
    <row r="66" spans="1:3" ht="42" customHeight="1">
      <c r="A66" s="128"/>
      <c r="B66" s="91"/>
      <c r="C66" s="91"/>
    </row>
    <row r="67" spans="1:3" ht="42" customHeight="1">
      <c r="A67" s="128"/>
      <c r="B67" s="91"/>
      <c r="C67" s="91"/>
    </row>
    <row r="68" spans="1:3" ht="42" customHeight="1">
      <c r="A68" s="128"/>
      <c r="B68" s="91"/>
      <c r="C68" s="91"/>
    </row>
    <row r="69" spans="1:3" ht="42" customHeight="1">
      <c r="A69" s="128"/>
      <c r="B69" s="91"/>
      <c r="C69" s="91"/>
    </row>
    <row r="70" spans="1:3" ht="42" customHeight="1">
      <c r="A70" s="128"/>
      <c r="B70" s="91"/>
      <c r="C70" s="91"/>
    </row>
    <row r="71" spans="1:3" ht="42" customHeight="1">
      <c r="A71" s="128"/>
      <c r="B71" s="91"/>
      <c r="C71" s="91"/>
    </row>
    <row r="72" spans="1:3" ht="42" customHeight="1">
      <c r="A72" s="128"/>
      <c r="B72" s="91"/>
      <c r="C72" s="91"/>
    </row>
    <row r="73" spans="1:3" ht="42" customHeight="1">
      <c r="A73" s="128"/>
      <c r="B73" s="91"/>
      <c r="C73" s="91"/>
    </row>
    <row r="74" spans="1:3" ht="42" customHeight="1">
      <c r="A74" s="128"/>
      <c r="B74" s="91"/>
      <c r="C74" s="91"/>
    </row>
    <row r="75" spans="1:3" ht="42" customHeight="1">
      <c r="A75" s="128"/>
      <c r="B75" s="91"/>
      <c r="C75" s="91"/>
    </row>
    <row r="76" spans="1:3" ht="42" customHeight="1">
      <c r="A76" s="128"/>
      <c r="B76" s="91"/>
      <c r="C76" s="91"/>
    </row>
    <row r="77" spans="1:3" ht="42" customHeight="1">
      <c r="A77" s="128"/>
      <c r="B77" s="91"/>
      <c r="C77" s="91"/>
    </row>
    <row r="78" spans="1:3" ht="42" customHeight="1">
      <c r="A78" s="128"/>
      <c r="B78" s="91"/>
      <c r="C78" s="91"/>
    </row>
    <row r="79" spans="1:3" ht="42" customHeight="1">
      <c r="A79" s="128"/>
      <c r="B79" s="91"/>
      <c r="C79" s="91"/>
    </row>
    <row r="80" spans="1:3" ht="42" customHeight="1">
      <c r="A80" s="128"/>
      <c r="B80" s="91"/>
      <c r="C80" s="91"/>
    </row>
    <row r="81" spans="1:3" ht="42" customHeight="1">
      <c r="A81" s="128"/>
      <c r="B81" s="91"/>
      <c r="C81" s="91"/>
    </row>
    <row r="82" spans="1:3" ht="42" customHeight="1">
      <c r="A82" s="128"/>
      <c r="B82" s="91"/>
      <c r="C82" s="91"/>
    </row>
    <row r="83" spans="1:3" ht="42" customHeight="1">
      <c r="A83" s="128"/>
      <c r="B83" s="91"/>
      <c r="C83" s="91"/>
    </row>
    <row r="84" spans="1:3" ht="42" customHeight="1">
      <c r="A84" s="128"/>
      <c r="B84" s="91"/>
      <c r="C84" s="91"/>
    </row>
    <row r="85" spans="1:3" ht="42" customHeight="1">
      <c r="A85" s="128"/>
      <c r="B85" s="91"/>
      <c r="C85" s="91"/>
    </row>
    <row r="86" spans="1:3" ht="42" customHeight="1">
      <c r="A86" s="128"/>
      <c r="B86" s="91"/>
      <c r="C86" s="91"/>
    </row>
    <row r="87" spans="1:3" ht="42" customHeight="1">
      <c r="A87" s="128"/>
      <c r="B87" s="91"/>
      <c r="C87" s="91"/>
    </row>
    <row r="88" spans="1:3" ht="42" customHeight="1">
      <c r="A88" s="128"/>
      <c r="B88" s="91"/>
      <c r="C88" s="91"/>
    </row>
    <row r="89" spans="1:3" ht="42" customHeight="1">
      <c r="A89" s="128"/>
      <c r="B89" s="91"/>
      <c r="C89" s="91"/>
    </row>
    <row r="90" spans="1:3" ht="42" customHeight="1">
      <c r="A90" s="128"/>
      <c r="B90" s="91"/>
      <c r="C90" s="91"/>
    </row>
    <row r="91" spans="1:3" ht="42" customHeight="1">
      <c r="A91" s="128"/>
      <c r="B91" s="91"/>
      <c r="C91" s="91"/>
    </row>
    <row r="92" spans="1:3" ht="42" customHeight="1">
      <c r="A92" s="128"/>
      <c r="B92" s="91"/>
      <c r="C92" s="91"/>
    </row>
    <row r="93" spans="1:3" ht="42" customHeight="1">
      <c r="A93" s="128"/>
      <c r="B93" s="91"/>
      <c r="C93" s="91"/>
    </row>
    <row r="94" spans="1:3" ht="42" customHeight="1">
      <c r="A94" s="128"/>
      <c r="B94" s="91"/>
      <c r="C94" s="91"/>
    </row>
    <row r="95" spans="1:3" ht="42" customHeight="1">
      <c r="A95" s="128"/>
      <c r="B95" s="91"/>
      <c r="C95" s="91"/>
    </row>
    <row r="96" spans="1:3" ht="42" customHeight="1">
      <c r="A96" s="128"/>
      <c r="B96" s="91"/>
      <c r="C96" s="91"/>
    </row>
    <row r="97" spans="1:3" ht="42" customHeight="1">
      <c r="A97" s="128"/>
      <c r="B97" s="91"/>
      <c r="C97" s="91"/>
    </row>
    <row r="98" spans="1:3" ht="42" customHeight="1">
      <c r="A98" s="128"/>
      <c r="B98" s="91"/>
      <c r="C98" s="91"/>
    </row>
    <row r="99" spans="1:3" ht="42" customHeight="1">
      <c r="A99" s="128"/>
      <c r="B99" s="91"/>
      <c r="C99" s="91"/>
    </row>
    <row r="100" spans="1:3" ht="42" customHeight="1">
      <c r="A100" s="128"/>
      <c r="B100" s="91"/>
      <c r="C100" s="91"/>
    </row>
    <row r="101" spans="1:3" ht="42" customHeight="1">
      <c r="A101" s="128"/>
      <c r="B101" s="91"/>
      <c r="C101" s="91"/>
    </row>
    <row r="102" spans="1:3" ht="42" customHeight="1">
      <c r="A102" s="128"/>
      <c r="B102" s="91"/>
      <c r="C102" s="91"/>
    </row>
    <row r="103" spans="1:3" ht="42" customHeight="1">
      <c r="A103" s="128"/>
      <c r="B103" s="91"/>
      <c r="C103" s="91"/>
    </row>
    <row r="104" spans="1:3" ht="42" customHeight="1">
      <c r="A104" s="128"/>
      <c r="B104" s="91"/>
      <c r="C104" s="91"/>
    </row>
    <row r="105" spans="1:3" ht="42" customHeight="1">
      <c r="A105" s="128"/>
      <c r="B105" s="91"/>
      <c r="C105" s="91"/>
    </row>
    <row r="106" spans="1:3" ht="42" customHeight="1">
      <c r="A106" s="128"/>
      <c r="B106" s="91"/>
      <c r="C106" s="91"/>
    </row>
    <row r="107" spans="1:3" ht="42" customHeight="1">
      <c r="A107" s="128"/>
      <c r="B107" s="91"/>
      <c r="C107" s="91"/>
    </row>
    <row r="108" spans="1:3" ht="42" customHeight="1">
      <c r="A108" s="128"/>
      <c r="B108" s="91"/>
      <c r="C108" s="91"/>
    </row>
    <row r="109" spans="1:3" ht="42" customHeight="1">
      <c r="A109" s="128"/>
      <c r="B109" s="91"/>
      <c r="C109" s="91"/>
    </row>
    <row r="110" spans="1:3" ht="42" customHeight="1">
      <c r="A110" s="128"/>
      <c r="B110" s="91"/>
      <c r="C110" s="91"/>
    </row>
    <row r="111" spans="1:3" ht="42" customHeight="1">
      <c r="A111" s="128"/>
      <c r="B111" s="91"/>
      <c r="C111" s="91"/>
    </row>
    <row r="112" spans="1:3" ht="42" customHeight="1">
      <c r="A112" s="128"/>
      <c r="B112" s="91"/>
      <c r="C112" s="91"/>
    </row>
    <row r="113" spans="1:3" ht="42" customHeight="1">
      <c r="A113" s="128"/>
      <c r="B113" s="91"/>
      <c r="C113" s="91"/>
    </row>
    <row r="114" spans="1:3" ht="42" customHeight="1">
      <c r="A114" s="128"/>
      <c r="B114" s="91"/>
      <c r="C114" s="91"/>
    </row>
    <row r="115" spans="1:3" ht="42" customHeight="1">
      <c r="A115" s="128"/>
      <c r="B115" s="91"/>
      <c r="C115" s="91"/>
    </row>
    <row r="116" spans="1:3" ht="42" customHeight="1">
      <c r="A116" s="128"/>
      <c r="B116" s="91"/>
      <c r="C116" s="91"/>
    </row>
    <row r="117" spans="1:3" ht="42" customHeight="1">
      <c r="A117" s="128"/>
      <c r="B117" s="91"/>
      <c r="C117" s="91"/>
    </row>
    <row r="118" spans="1:3" ht="42" customHeight="1">
      <c r="A118" s="128"/>
      <c r="B118" s="91"/>
      <c r="C118" s="91"/>
    </row>
    <row r="119" spans="1:3" ht="42" customHeight="1">
      <c r="A119" s="128"/>
      <c r="B119" s="91"/>
      <c r="C119" s="91"/>
    </row>
    <row r="120" spans="1:3" ht="42" customHeight="1">
      <c r="A120" s="128"/>
      <c r="B120" s="91"/>
      <c r="C120" s="91"/>
    </row>
    <row r="121" spans="1:3" ht="42" customHeight="1">
      <c r="A121" s="128"/>
      <c r="B121" s="91"/>
      <c r="C121" s="91"/>
    </row>
    <row r="122" spans="1:3" ht="42" customHeight="1">
      <c r="A122" s="128"/>
      <c r="B122" s="91"/>
      <c r="C122" s="91"/>
    </row>
    <row r="123" spans="1:3" ht="42" customHeight="1">
      <c r="A123" s="128"/>
      <c r="B123" s="91"/>
      <c r="C123" s="91"/>
    </row>
    <row r="124" spans="1:3" ht="42" customHeight="1">
      <c r="A124" s="128"/>
      <c r="B124" s="91"/>
      <c r="C124" s="91"/>
    </row>
    <row r="125" spans="1:3" ht="42" customHeight="1">
      <c r="A125" s="128"/>
      <c r="B125" s="91"/>
      <c r="C125" s="91"/>
    </row>
    <row r="126" spans="1:3" ht="42" customHeight="1">
      <c r="A126" s="128"/>
      <c r="B126" s="91"/>
      <c r="C126" s="91"/>
    </row>
    <row r="127" spans="1:3" ht="42" customHeight="1">
      <c r="A127" s="128"/>
      <c r="B127" s="91"/>
      <c r="C127" s="91"/>
    </row>
    <row r="128" spans="1:3" ht="42" customHeight="1">
      <c r="A128" s="128"/>
      <c r="B128" s="91"/>
      <c r="C128" s="91"/>
    </row>
    <row r="129" spans="1:3" ht="42" customHeight="1">
      <c r="A129" s="128"/>
      <c r="B129" s="91"/>
      <c r="C129" s="91"/>
    </row>
    <row r="130" spans="1:3" ht="42" customHeight="1">
      <c r="A130" s="128"/>
      <c r="B130" s="91"/>
      <c r="C130" s="91"/>
    </row>
    <row r="131" spans="1:3" ht="42" customHeight="1">
      <c r="A131" s="128"/>
      <c r="B131" s="91"/>
      <c r="C131" s="91"/>
    </row>
    <row r="132" spans="1:3" ht="42" customHeight="1">
      <c r="A132" s="128"/>
      <c r="B132" s="91"/>
      <c r="C132" s="91"/>
    </row>
    <row r="133" spans="1:3" ht="42" customHeight="1">
      <c r="A133" s="128"/>
      <c r="B133" s="91"/>
      <c r="C133" s="91"/>
    </row>
    <row r="134" spans="1:3" ht="42" customHeight="1">
      <c r="A134" s="128"/>
      <c r="B134" s="91"/>
      <c r="C134" s="91"/>
    </row>
    <row r="135" spans="1:3" ht="42" customHeight="1">
      <c r="A135" s="128"/>
      <c r="B135" s="91"/>
      <c r="C135" s="91"/>
    </row>
    <row r="136" spans="1:3" ht="42" customHeight="1">
      <c r="A136" s="128"/>
      <c r="B136" s="91"/>
      <c r="C136" s="91"/>
    </row>
    <row r="137" spans="1:3" ht="42" customHeight="1">
      <c r="A137" s="128"/>
      <c r="B137" s="91"/>
      <c r="C137" s="91"/>
    </row>
    <row r="138" spans="1:3" ht="42" customHeight="1">
      <c r="A138" s="128"/>
      <c r="B138" s="91"/>
      <c r="C138" s="91"/>
    </row>
    <row r="139" spans="1:3" ht="42" customHeight="1">
      <c r="A139" s="128"/>
      <c r="B139" s="91"/>
      <c r="C139" s="91"/>
    </row>
    <row r="140" spans="1:3" ht="42" customHeight="1">
      <c r="A140" s="128"/>
      <c r="B140" s="91"/>
      <c r="C140" s="91"/>
    </row>
    <row r="141" spans="1:3" ht="42" customHeight="1">
      <c r="A141" s="128"/>
      <c r="B141" s="91"/>
      <c r="C141" s="91"/>
    </row>
    <row r="142" spans="1:3" ht="42" customHeight="1">
      <c r="A142" s="128"/>
      <c r="B142" s="91"/>
      <c r="C142" s="91"/>
    </row>
    <row r="143" spans="1:3" ht="42" customHeight="1">
      <c r="A143" s="128"/>
      <c r="B143" s="91"/>
      <c r="C143" s="91"/>
    </row>
    <row r="144" spans="1:3" ht="42" customHeight="1">
      <c r="A144" s="128"/>
      <c r="B144" s="91"/>
      <c r="C144" s="91"/>
    </row>
    <row r="145" spans="1:3" ht="42" customHeight="1">
      <c r="A145" s="128"/>
      <c r="B145" s="91"/>
      <c r="C145" s="91"/>
    </row>
    <row r="146" spans="1:3" ht="42" customHeight="1">
      <c r="A146" s="128"/>
      <c r="B146" s="91"/>
      <c r="C146" s="91"/>
    </row>
    <row r="147" spans="1:3" ht="42" customHeight="1">
      <c r="A147" s="128"/>
      <c r="B147" s="91"/>
      <c r="C147" s="91"/>
    </row>
    <row r="148" spans="1:3" ht="42" customHeight="1">
      <c r="A148" s="128"/>
      <c r="B148" s="91"/>
      <c r="C148" s="91"/>
    </row>
    <row r="149" spans="1:3" ht="42" customHeight="1">
      <c r="A149" s="128"/>
      <c r="B149" s="91"/>
      <c r="C149" s="91"/>
    </row>
    <row r="150" spans="1:3" ht="42" customHeight="1">
      <c r="A150" s="128"/>
      <c r="B150" s="91"/>
      <c r="C150" s="91"/>
    </row>
    <row r="151" spans="1:3" ht="42" customHeight="1">
      <c r="A151" s="128"/>
      <c r="B151" s="91"/>
      <c r="C151" s="91"/>
    </row>
    <row r="152" spans="1:3" ht="42" customHeight="1">
      <c r="A152" s="128"/>
      <c r="B152" s="91"/>
      <c r="C152" s="91"/>
    </row>
    <row r="153" spans="1:3" ht="42" customHeight="1">
      <c r="A153" s="128"/>
      <c r="B153" s="91"/>
      <c r="C153" s="91"/>
    </row>
    <row r="154" spans="1:3" ht="42" customHeight="1">
      <c r="A154" s="128"/>
      <c r="B154" s="91"/>
      <c r="C154" s="91"/>
    </row>
    <row r="155" spans="1:3" ht="42" customHeight="1">
      <c r="A155" s="128"/>
      <c r="B155" s="91"/>
      <c r="C155" s="91"/>
    </row>
    <row r="156" spans="1:3" ht="42" customHeight="1">
      <c r="A156" s="128"/>
      <c r="B156" s="91"/>
      <c r="C156" s="91"/>
    </row>
    <row r="157" spans="1:3" ht="42" customHeight="1">
      <c r="A157" s="128"/>
      <c r="B157" s="91"/>
      <c r="C157" s="91"/>
    </row>
    <row r="158" spans="1:3" ht="42" customHeight="1">
      <c r="A158" s="128"/>
      <c r="B158" s="91"/>
      <c r="C158" s="91"/>
    </row>
    <row r="159" spans="1:3" ht="42" customHeight="1">
      <c r="A159" s="128"/>
      <c r="B159" s="91"/>
      <c r="C159" s="91"/>
    </row>
    <row r="160" spans="1:3" ht="42" customHeight="1">
      <c r="A160" s="128"/>
      <c r="B160" s="91"/>
      <c r="C160" s="91"/>
    </row>
    <row r="161" spans="1:3" ht="42" customHeight="1">
      <c r="A161" s="128"/>
      <c r="B161" s="91"/>
      <c r="C161" s="91"/>
    </row>
    <row r="162" spans="1:3" ht="42" customHeight="1">
      <c r="A162" s="128"/>
      <c r="B162" s="91"/>
      <c r="C162" s="91"/>
    </row>
    <row r="163" spans="1:3" ht="42" customHeight="1">
      <c r="A163" s="128"/>
      <c r="B163" s="91"/>
      <c r="C163" s="91"/>
    </row>
    <row r="164" spans="1:3" ht="42" customHeight="1">
      <c r="A164" s="128"/>
      <c r="B164" s="91"/>
      <c r="C164" s="91"/>
    </row>
    <row r="165" spans="1:3" ht="42" customHeight="1">
      <c r="A165" s="128"/>
      <c r="B165" s="91"/>
      <c r="C165" s="91"/>
    </row>
  </sheetData>
  <sheetProtection selectLockedCells="1" selectUnlockedCells="1"/>
  <mergeCells count="1">
    <mergeCell ref="A23:F23"/>
  </mergeCells>
  <printOptions/>
  <pageMargins left="0.2362204724409449" right="0.2362204724409449" top="0.5133333333333333" bottom="0.3937007874015748" header="0.15748031496062992" footer="0.15748031496062992"/>
  <pageSetup horizontalDpi="600" verticalDpi="600" orientation="landscape" paperSize="9" scale="56" r:id="rId1"/>
  <headerFooter alignWithMargins="0">
    <oddHeader>&amp;LZałącznik nr 1
Przetarg nieograniczony nr 11/PN/15 na dostawy wyrobów medycznych jednorazowego użytku oraz materiałów zużywalnych, pakiet nr 4</oddHeader>
  </headerFooter>
  <rowBreaks count="2" manualBreakCount="2">
    <brk id="10" max="17" man="1"/>
    <brk id="19" max="17" man="1"/>
  </rowBreaks>
</worksheet>
</file>

<file path=xl/worksheets/sheet40.xml><?xml version="1.0" encoding="utf-8"?>
<worksheet xmlns="http://schemas.openxmlformats.org/spreadsheetml/2006/main" xmlns:r="http://schemas.openxmlformats.org/officeDocument/2006/relationships">
  <sheetPr>
    <pageSetUpPr fitToPage="1"/>
  </sheetPr>
  <dimension ref="A1:M27"/>
  <sheetViews>
    <sheetView view="pageBreakPreview" zoomScale="75" zoomScaleSheetLayoutView="75" workbookViewId="0" topLeftCell="A1">
      <selection activeCell="B21" sqref="B21"/>
    </sheetView>
  </sheetViews>
  <sheetFormatPr defaultColWidth="9.00390625" defaultRowHeight="12.75"/>
  <cols>
    <col min="1" max="1" width="3.375" style="42" customWidth="1"/>
    <col min="2" max="2" width="39.625" style="165" customWidth="1"/>
    <col min="3" max="3" width="7.625" style="42" customWidth="1"/>
    <col min="4" max="4" width="10.625" style="363" customWidth="1"/>
    <col min="5" max="5" width="19.25390625" style="625" customWidth="1"/>
    <col min="6" max="6" width="17.00390625" style="150" customWidth="1"/>
    <col min="7" max="7" width="14.875" style="333" customWidth="1"/>
    <col min="8" max="8" width="10.875" style="788" customWidth="1"/>
    <col min="9" max="9" width="18.625" style="333" customWidth="1"/>
    <col min="10" max="16384" width="9.125" style="42" customWidth="1"/>
  </cols>
  <sheetData>
    <row r="1" spans="1:9" ht="30">
      <c r="A1" s="208" t="s">
        <v>116</v>
      </c>
      <c r="B1" s="208" t="s">
        <v>117</v>
      </c>
      <c r="C1" s="209" t="s">
        <v>118</v>
      </c>
      <c r="D1" s="166" t="s">
        <v>443</v>
      </c>
      <c r="E1" s="166" t="s">
        <v>444</v>
      </c>
      <c r="F1" s="263" t="s">
        <v>290</v>
      </c>
      <c r="G1" s="343" t="s">
        <v>291</v>
      </c>
      <c r="H1" s="636" t="s">
        <v>424</v>
      </c>
      <c r="I1" s="343" t="s">
        <v>548</v>
      </c>
    </row>
    <row r="2" spans="1:9" ht="15">
      <c r="A2" s="193" t="s">
        <v>449</v>
      </c>
      <c r="B2" s="202" t="s">
        <v>450</v>
      </c>
      <c r="C2" s="202" t="s">
        <v>451</v>
      </c>
      <c r="D2" s="202" t="s">
        <v>452</v>
      </c>
      <c r="E2" s="202" t="s">
        <v>453</v>
      </c>
      <c r="F2" s="202" t="s">
        <v>454</v>
      </c>
      <c r="G2" s="626" t="s">
        <v>455</v>
      </c>
      <c r="H2" s="418" t="s">
        <v>456</v>
      </c>
      <c r="I2" s="626" t="s">
        <v>457</v>
      </c>
    </row>
    <row r="3" spans="1:13" ht="105">
      <c r="A3" s="192" t="s">
        <v>449</v>
      </c>
      <c r="B3" s="168" t="s">
        <v>172</v>
      </c>
      <c r="C3" s="421" t="s">
        <v>459</v>
      </c>
      <c r="D3" s="627">
        <v>5000</v>
      </c>
      <c r="E3" s="217"/>
      <c r="F3" s="1008"/>
      <c r="G3" s="628"/>
      <c r="H3" s="729"/>
      <c r="I3" s="618"/>
      <c r="K3" s="802"/>
      <c r="L3" s="941"/>
      <c r="M3" s="271"/>
    </row>
    <row r="4" spans="1:13" ht="195">
      <c r="A4" s="192" t="s">
        <v>450</v>
      </c>
      <c r="B4" s="168" t="s">
        <v>173</v>
      </c>
      <c r="C4" s="1155" t="s">
        <v>384</v>
      </c>
      <c r="D4" s="629">
        <v>180</v>
      </c>
      <c r="E4" s="166"/>
      <c r="F4" s="175"/>
      <c r="G4" s="628"/>
      <c r="H4" s="729"/>
      <c r="I4" s="618"/>
      <c r="K4" s="896"/>
      <c r="L4" s="941"/>
      <c r="M4" s="271"/>
    </row>
    <row r="5" spans="1:13" ht="135">
      <c r="A5" s="192" t="s">
        <v>451</v>
      </c>
      <c r="B5" s="168" t="s">
        <v>174</v>
      </c>
      <c r="C5" s="248" t="s">
        <v>459</v>
      </c>
      <c r="D5" s="629">
        <v>200</v>
      </c>
      <c r="E5" s="166"/>
      <c r="F5" s="175"/>
      <c r="G5" s="628"/>
      <c r="H5" s="729"/>
      <c r="I5" s="618"/>
      <c r="K5" s="896"/>
      <c r="L5" s="941"/>
      <c r="M5" s="271"/>
    </row>
    <row r="6" spans="1:13" ht="120">
      <c r="A6" s="192" t="s">
        <v>452</v>
      </c>
      <c r="B6" s="525" t="s">
        <v>247</v>
      </c>
      <c r="C6" s="248" t="s">
        <v>459</v>
      </c>
      <c r="D6" s="629">
        <v>150</v>
      </c>
      <c r="E6" s="248"/>
      <c r="F6" s="1009"/>
      <c r="G6" s="628"/>
      <c r="H6" s="1010"/>
      <c r="I6" s="630"/>
      <c r="K6" s="896"/>
      <c r="L6" s="941"/>
      <c r="M6" s="271"/>
    </row>
    <row r="7" spans="1:10" ht="24" customHeight="1">
      <c r="A7" s="1245" t="s">
        <v>181</v>
      </c>
      <c r="B7" s="1246"/>
      <c r="C7" s="1246"/>
      <c r="D7" s="1246"/>
      <c r="E7" s="1246"/>
      <c r="F7" s="1247"/>
      <c r="G7" s="631"/>
      <c r="H7" s="789"/>
      <c r="I7" s="631"/>
      <c r="J7" s="204"/>
    </row>
    <row r="8" ht="15">
      <c r="J8" s="204"/>
    </row>
    <row r="9" spans="1:10" ht="15">
      <c r="A9" s="281" t="s">
        <v>182</v>
      </c>
      <c r="B9" s="281"/>
      <c r="C9" s="281"/>
      <c r="D9" s="281"/>
      <c r="E9" s="281"/>
      <c r="F9" s="281"/>
      <c r="G9" s="632"/>
      <c r="H9" s="790"/>
      <c r="J9" s="204"/>
    </row>
    <row r="10" spans="1:10" ht="15">
      <c r="A10" s="185"/>
      <c r="B10" s="185"/>
      <c r="C10" s="185"/>
      <c r="D10" s="185"/>
      <c r="E10" s="185"/>
      <c r="F10" s="185"/>
      <c r="G10" s="313"/>
      <c r="H10" s="791"/>
      <c r="J10" s="204"/>
    </row>
    <row r="11" spans="1:10" ht="15">
      <c r="A11" s="42" t="s">
        <v>183</v>
      </c>
      <c r="B11" s="42"/>
      <c r="D11" s="42"/>
      <c r="E11" s="42"/>
      <c r="F11" s="282"/>
      <c r="H11" s="792"/>
      <c r="I11" s="633"/>
      <c r="J11" s="204"/>
    </row>
    <row r="12" spans="2:10" ht="15">
      <c r="B12" s="42"/>
      <c r="D12" s="42"/>
      <c r="E12" s="42"/>
      <c r="F12" s="282"/>
      <c r="H12" s="792"/>
      <c r="J12" s="204"/>
    </row>
    <row r="13" spans="1:10" ht="15">
      <c r="A13" s="42" t="s">
        <v>184</v>
      </c>
      <c r="B13" s="42"/>
      <c r="D13" s="42"/>
      <c r="E13" s="42"/>
      <c r="F13" s="282"/>
      <c r="H13" s="792"/>
      <c r="J13" s="234"/>
    </row>
    <row r="14" spans="2:10" ht="15">
      <c r="B14" s="42"/>
      <c r="D14" s="42"/>
      <c r="E14" s="42"/>
      <c r="F14" s="282"/>
      <c r="H14" s="792"/>
      <c r="J14" s="234"/>
    </row>
    <row r="15" spans="1:10" ht="15">
      <c r="A15" s="42" t="s">
        <v>185</v>
      </c>
      <c r="B15" s="42"/>
      <c r="D15" s="42"/>
      <c r="E15" s="42"/>
      <c r="F15" s="282"/>
      <c r="I15" s="634"/>
      <c r="J15" s="234"/>
    </row>
    <row r="16" spans="2:10" ht="15">
      <c r="B16" s="42"/>
      <c r="D16" s="42"/>
      <c r="E16" s="42"/>
      <c r="F16" s="282"/>
      <c r="I16" s="634"/>
      <c r="J16" s="234"/>
    </row>
    <row r="17" spans="1:10" ht="15">
      <c r="A17" s="42" t="s">
        <v>264</v>
      </c>
      <c r="B17" s="42"/>
      <c r="D17" s="42"/>
      <c r="E17" s="42"/>
      <c r="F17" s="42"/>
      <c r="I17" s="634"/>
      <c r="J17" s="234"/>
    </row>
    <row r="18" spans="2:10" ht="15">
      <c r="B18" s="42"/>
      <c r="D18" s="42"/>
      <c r="E18" s="42"/>
      <c r="F18" s="42"/>
      <c r="I18" s="634"/>
      <c r="J18" s="234"/>
    </row>
    <row r="19" spans="1:10" ht="15">
      <c r="A19" s="42" t="s">
        <v>187</v>
      </c>
      <c r="B19" s="42"/>
      <c r="D19" s="42"/>
      <c r="E19" s="42"/>
      <c r="F19" s="42"/>
      <c r="I19" s="635"/>
      <c r="J19" s="234"/>
    </row>
    <row r="20" spans="2:10" ht="15">
      <c r="B20" s="42"/>
      <c r="D20" s="42"/>
      <c r="E20" s="42"/>
      <c r="F20" s="42"/>
      <c r="I20" s="634"/>
      <c r="J20" s="234"/>
    </row>
    <row r="21" spans="1:10" ht="15">
      <c r="A21" s="159" t="s">
        <v>704</v>
      </c>
      <c r="B21" s="159"/>
      <c r="C21" s="159"/>
      <c r="D21" s="755"/>
      <c r="E21" s="756"/>
      <c r="F21" s="755"/>
      <c r="G21" s="737"/>
      <c r="J21" s="234"/>
    </row>
    <row r="22" spans="1:6" ht="15">
      <c r="A22" s="271"/>
      <c r="B22" s="160"/>
      <c r="C22" s="160"/>
      <c r="D22" s="42"/>
      <c r="E22" s="42"/>
      <c r="F22" s="42"/>
    </row>
    <row r="23" spans="2:6" ht="15">
      <c r="B23" s="269"/>
      <c r="C23" s="269"/>
      <c r="D23" s="284"/>
      <c r="E23" s="284"/>
      <c r="F23" s="316"/>
    </row>
    <row r="25" spans="7:9" ht="15">
      <c r="G25" s="333" t="s">
        <v>188</v>
      </c>
      <c r="I25" s="634"/>
    </row>
    <row r="26" spans="7:9" ht="15">
      <c r="G26" s="333" t="s">
        <v>189</v>
      </c>
      <c r="I26" s="634"/>
    </row>
    <row r="27" spans="7:9" ht="15">
      <c r="G27" s="333" t="s">
        <v>190</v>
      </c>
      <c r="I27" s="634"/>
    </row>
  </sheetData>
  <sheetProtection selectLockedCells="1" selectUnlockedCells="1"/>
  <mergeCells count="1">
    <mergeCell ref="A7:F7"/>
  </mergeCells>
  <printOptions/>
  <pageMargins left="0.3" right="0.32013888888888886" top="0.5833333333333334" bottom="0.5" header="0.2902777777777778" footer="0.25"/>
  <pageSetup fitToWidth="0" fitToHeight="1" horizontalDpi="600" verticalDpi="600" orientation="landscape" paperSize="9" scale="57" r:id="rId1"/>
  <headerFooter alignWithMargins="0">
    <oddHeader>&amp;LZałącznik nr 1
Przetarg nieograniczony nr 11/PN/15 na dostawy wyrobów medycznych jednorazowego użytku oraz materiałów zużywalnych, pakiet nr 40</oddHeader>
  </headerFooter>
</worksheet>
</file>

<file path=xl/worksheets/sheet41.xml><?xml version="1.0" encoding="utf-8"?>
<worksheet xmlns="http://schemas.openxmlformats.org/spreadsheetml/2006/main" xmlns:r="http://schemas.openxmlformats.org/officeDocument/2006/relationships">
  <dimension ref="A1:M27"/>
  <sheetViews>
    <sheetView view="pageBreakPreview" zoomScaleSheetLayoutView="100" workbookViewId="0" topLeftCell="A4">
      <selection activeCell="E13" sqref="E13"/>
    </sheetView>
  </sheetViews>
  <sheetFormatPr defaultColWidth="9.00390625" defaultRowHeight="12.75"/>
  <cols>
    <col min="1" max="1" width="3.625" style="13" customWidth="1"/>
    <col min="2" max="2" width="42.25390625" style="13" customWidth="1"/>
    <col min="3" max="3" width="9.625" style="13" customWidth="1"/>
    <col min="4" max="4" width="10.875" style="13" customWidth="1"/>
    <col min="5" max="5" width="14.625" style="37" customWidth="1"/>
    <col min="6" max="6" width="16.375" style="13" customWidth="1"/>
    <col min="7" max="7" width="17.125" style="13" customWidth="1"/>
    <col min="8" max="8" width="9.625" style="13" customWidth="1"/>
    <col min="9" max="9" width="16.625" style="13" customWidth="1"/>
    <col min="10" max="16384" width="9.125" style="13" customWidth="1"/>
  </cols>
  <sheetData>
    <row r="1" spans="1:9" ht="30">
      <c r="A1" s="166" t="s">
        <v>116</v>
      </c>
      <c r="B1" s="166" t="s">
        <v>117</v>
      </c>
      <c r="C1" s="166" t="s">
        <v>118</v>
      </c>
      <c r="D1" s="166" t="s">
        <v>307</v>
      </c>
      <c r="E1" s="166" t="s">
        <v>444</v>
      </c>
      <c r="F1" s="263" t="s">
        <v>290</v>
      </c>
      <c r="G1" s="166" t="s">
        <v>291</v>
      </c>
      <c r="H1" s="171" t="s">
        <v>333</v>
      </c>
      <c r="I1" s="166" t="s">
        <v>366</v>
      </c>
    </row>
    <row r="2" spans="1:9" ht="15">
      <c r="A2" s="193" t="s">
        <v>449</v>
      </c>
      <c r="B2" s="193" t="s">
        <v>450</v>
      </c>
      <c r="C2" s="193" t="s">
        <v>451</v>
      </c>
      <c r="D2" s="193" t="s">
        <v>452</v>
      </c>
      <c r="E2" s="193" t="s">
        <v>453</v>
      </c>
      <c r="F2" s="193" t="s">
        <v>454</v>
      </c>
      <c r="G2" s="193" t="s">
        <v>456</v>
      </c>
      <c r="H2" s="193" t="s">
        <v>455</v>
      </c>
      <c r="I2" s="193" t="s">
        <v>457</v>
      </c>
    </row>
    <row r="3" spans="1:13" ht="270">
      <c r="A3" s="213" t="s">
        <v>449</v>
      </c>
      <c r="B3" s="178" t="s">
        <v>129</v>
      </c>
      <c r="C3" s="263" t="s">
        <v>246</v>
      </c>
      <c r="D3" s="636">
        <v>10</v>
      </c>
      <c r="E3" s="637"/>
      <c r="F3" s="263"/>
      <c r="G3" s="263"/>
      <c r="H3" s="707"/>
      <c r="I3" s="263"/>
      <c r="K3" s="894"/>
      <c r="L3" s="916"/>
      <c r="M3" s="755"/>
    </row>
    <row r="4" spans="1:9" ht="23.25" customHeight="1">
      <c r="A4" s="1236" t="s">
        <v>19</v>
      </c>
      <c r="B4" s="1236"/>
      <c r="C4" s="1236"/>
      <c r="D4" s="1236"/>
      <c r="E4" s="1236"/>
      <c r="F4" s="1236"/>
      <c r="G4" s="264"/>
      <c r="H4" s="213"/>
      <c r="I4" s="638"/>
    </row>
    <row r="5" spans="1:9" ht="15">
      <c r="A5" s="234"/>
      <c r="B5" s="234"/>
      <c r="C5" s="234"/>
      <c r="D5" s="234"/>
      <c r="E5" s="606"/>
      <c r="F5" s="234"/>
      <c r="G5" s="234"/>
      <c r="H5" s="234"/>
      <c r="I5" s="234"/>
    </row>
    <row r="6" spans="1:9" ht="15">
      <c r="A6" s="184" t="s">
        <v>182</v>
      </c>
      <c r="B6" s="184"/>
      <c r="C6" s="184"/>
      <c r="D6" s="184"/>
      <c r="E6" s="184"/>
      <c r="F6" s="184"/>
      <c r="G6" s="152"/>
      <c r="H6" s="37"/>
      <c r="I6" s="223"/>
    </row>
    <row r="7" spans="1:9" ht="15">
      <c r="A7" s="185"/>
      <c r="B7" s="185"/>
      <c r="C7" s="185"/>
      <c r="D7" s="185"/>
      <c r="E7" s="185"/>
      <c r="F7" s="185"/>
      <c r="G7" s="152"/>
      <c r="H7" s="185"/>
      <c r="I7" s="223"/>
    </row>
    <row r="8" spans="1:8" ht="15">
      <c r="A8" s="13" t="s">
        <v>183</v>
      </c>
      <c r="E8" s="186"/>
      <c r="G8" s="152"/>
      <c r="H8" s="187"/>
    </row>
    <row r="9" spans="5:9" ht="15">
      <c r="E9" s="186"/>
      <c r="G9" s="152"/>
      <c r="H9" s="187"/>
      <c r="I9" s="152"/>
    </row>
    <row r="10" spans="1:9" ht="15">
      <c r="A10" s="13" t="s">
        <v>184</v>
      </c>
      <c r="E10" s="186"/>
      <c r="G10" s="152"/>
      <c r="H10" s="187"/>
      <c r="I10" s="152"/>
    </row>
    <row r="11" spans="5:9" ht="15">
      <c r="E11" s="186"/>
      <c r="G11" s="152"/>
      <c r="H11" s="187"/>
      <c r="I11" s="152"/>
    </row>
    <row r="12" spans="1:9" ht="15">
      <c r="A12" s="13" t="s">
        <v>185</v>
      </c>
      <c r="E12" s="186"/>
      <c r="I12" s="151"/>
    </row>
    <row r="13" spans="5:9" ht="15">
      <c r="E13" s="186"/>
      <c r="I13" s="151"/>
    </row>
    <row r="14" spans="1:7" ht="15">
      <c r="A14" s="13" t="s">
        <v>264</v>
      </c>
      <c r="E14" s="13"/>
      <c r="G14" s="222"/>
    </row>
    <row r="15" spans="5:7" ht="15">
      <c r="E15" s="13"/>
      <c r="G15" s="222"/>
    </row>
    <row r="16" spans="1:7" ht="15">
      <c r="A16" s="13" t="s">
        <v>187</v>
      </c>
      <c r="E16" s="13"/>
      <c r="G16" s="222"/>
    </row>
    <row r="17" spans="5:9" ht="15">
      <c r="E17" s="13"/>
      <c r="I17" s="151"/>
    </row>
    <row r="18" spans="1:9" ht="15" customHeight="1">
      <c r="A18" s="159" t="s">
        <v>704</v>
      </c>
      <c r="B18" s="159"/>
      <c r="C18" s="159"/>
      <c r="D18" s="755"/>
      <c r="E18" s="756"/>
      <c r="F18" s="755"/>
      <c r="G18" s="737"/>
      <c r="H18" s="788"/>
      <c r="I18" s="151"/>
    </row>
    <row r="19" spans="1:9" ht="15">
      <c r="A19" s="159"/>
      <c r="B19" s="160"/>
      <c r="C19" s="160"/>
      <c r="E19" s="42"/>
      <c r="I19" s="151"/>
    </row>
    <row r="20" spans="2:8" ht="15">
      <c r="B20" s="269"/>
      <c r="C20" s="269"/>
      <c r="D20" s="284"/>
      <c r="E20" s="316"/>
      <c r="H20" s="152" t="s">
        <v>188</v>
      </c>
    </row>
    <row r="21" spans="1:8" ht="15">
      <c r="A21" s="234"/>
      <c r="B21" s="234"/>
      <c r="C21" s="234"/>
      <c r="D21" s="234"/>
      <c r="E21" s="606"/>
      <c r="F21" s="234"/>
      <c r="G21" s="234"/>
      <c r="H21" s="152" t="s">
        <v>189</v>
      </c>
    </row>
    <row r="22" spans="1:8" ht="15">
      <c r="A22" s="234"/>
      <c r="B22" s="234"/>
      <c r="C22" s="234"/>
      <c r="D22" s="234"/>
      <c r="E22" s="606"/>
      <c r="F22" s="234"/>
      <c r="G22" s="234"/>
      <c r="H22" s="152" t="s">
        <v>190</v>
      </c>
    </row>
    <row r="23" spans="1:9" ht="15">
      <c r="A23" s="234"/>
      <c r="B23" s="234"/>
      <c r="C23" s="234"/>
      <c r="D23" s="234"/>
      <c r="E23" s="606"/>
      <c r="F23" s="234"/>
      <c r="G23" s="234"/>
      <c r="H23" s="234"/>
      <c r="I23" s="234"/>
    </row>
    <row r="24" spans="1:9" ht="15">
      <c r="A24" s="234"/>
      <c r="B24" s="234"/>
      <c r="C24" s="234"/>
      <c r="D24" s="234"/>
      <c r="E24" s="606"/>
      <c r="F24" s="234"/>
      <c r="G24" s="234"/>
      <c r="H24" s="234"/>
      <c r="I24" s="234"/>
    </row>
    <row r="25" spans="1:9" ht="15">
      <c r="A25" s="234"/>
      <c r="B25" s="234"/>
      <c r="C25" s="234"/>
      <c r="D25" s="234"/>
      <c r="E25" s="606"/>
      <c r="F25" s="234"/>
      <c r="G25" s="234"/>
      <c r="H25" s="234"/>
      <c r="I25" s="234"/>
    </row>
    <row r="26" spans="1:9" ht="15">
      <c r="A26" s="234"/>
      <c r="B26" s="234"/>
      <c r="C26" s="234"/>
      <c r="D26" s="234"/>
      <c r="E26" s="606"/>
      <c r="F26" s="234"/>
      <c r="G26" s="234"/>
      <c r="H26" s="234"/>
      <c r="I26" s="234"/>
    </row>
    <row r="27" spans="1:9" ht="15">
      <c r="A27" s="234"/>
      <c r="B27" s="234"/>
      <c r="C27" s="234"/>
      <c r="D27" s="234"/>
      <c r="E27" s="606"/>
      <c r="F27" s="234"/>
      <c r="G27" s="234"/>
      <c r="H27" s="234"/>
      <c r="I27" s="234"/>
    </row>
  </sheetData>
  <sheetProtection selectLockedCells="1" selectUnlockedCells="1"/>
  <mergeCells count="1">
    <mergeCell ref="A4:F4"/>
  </mergeCells>
  <printOptions/>
  <pageMargins left="0.3597222222222222" right="0.5" top="0.779375" bottom="0.44027777777777777" header="0.3" footer="0.25"/>
  <pageSetup horizontalDpi="600" verticalDpi="600" orientation="landscape" paperSize="9" scale="85" r:id="rId1"/>
  <headerFooter alignWithMargins="0">
    <oddHeader>&amp;LZałącznik nr 1
Przetarg nieograniczony nr 11/PN/15 na dostawy wyrobów medycznych jednorazowego użytku oraz materiałów zużywalnych, pakiet nr 41</oddHeader>
  </headerFooter>
</worksheet>
</file>

<file path=xl/worksheets/sheet42.xml><?xml version="1.0" encoding="utf-8"?>
<worksheet xmlns="http://schemas.openxmlformats.org/spreadsheetml/2006/main" xmlns:r="http://schemas.openxmlformats.org/officeDocument/2006/relationships">
  <dimension ref="A1:N32"/>
  <sheetViews>
    <sheetView view="pageBreakPreview" zoomScaleSheetLayoutView="100" workbookViewId="0" topLeftCell="A1">
      <selection activeCell="F19" sqref="F19"/>
    </sheetView>
  </sheetViews>
  <sheetFormatPr defaultColWidth="9.00390625" defaultRowHeight="12.75"/>
  <cols>
    <col min="1" max="1" width="3.625" style="13" customWidth="1"/>
    <col min="2" max="2" width="2.875" style="13" customWidth="1"/>
    <col min="3" max="3" width="33.875" style="13" customWidth="1"/>
    <col min="4" max="4" width="7.125" style="13" customWidth="1"/>
    <col min="5" max="5" width="13.25390625" style="37" customWidth="1"/>
    <col min="6" max="6" width="14.875" style="13" customWidth="1"/>
    <col min="7" max="7" width="12.375" style="13" customWidth="1"/>
    <col min="8" max="8" width="15.75390625" style="207" customWidth="1"/>
    <col min="9" max="9" width="9.625" style="13" customWidth="1"/>
    <col min="10" max="10" width="18.875" style="315" customWidth="1"/>
    <col min="11" max="16384" width="9.125" style="13" customWidth="1"/>
  </cols>
  <sheetData>
    <row r="1" spans="1:10" ht="38.25" customHeight="1">
      <c r="A1" s="1248" t="s">
        <v>116</v>
      </c>
      <c r="B1" s="1248"/>
      <c r="C1" s="166" t="s">
        <v>117</v>
      </c>
      <c r="D1" s="166" t="s">
        <v>118</v>
      </c>
      <c r="E1" s="166" t="s">
        <v>311</v>
      </c>
      <c r="F1" s="166" t="s">
        <v>444</v>
      </c>
      <c r="G1" s="263" t="s">
        <v>290</v>
      </c>
      <c r="H1" s="212" t="s">
        <v>291</v>
      </c>
      <c r="I1" s="171" t="s">
        <v>424</v>
      </c>
      <c r="J1" s="343" t="s">
        <v>366</v>
      </c>
    </row>
    <row r="2" spans="1:10" ht="12.75" customHeight="1">
      <c r="A2" s="1226" t="s">
        <v>449</v>
      </c>
      <c r="B2" s="1226"/>
      <c r="C2" s="202" t="s">
        <v>450</v>
      </c>
      <c r="D2" s="202" t="s">
        <v>451</v>
      </c>
      <c r="E2" s="202" t="s">
        <v>452</v>
      </c>
      <c r="F2" s="202" t="s">
        <v>453</v>
      </c>
      <c r="G2" s="202" t="s">
        <v>454</v>
      </c>
      <c r="H2" s="239" t="s">
        <v>455</v>
      </c>
      <c r="I2" s="202" t="s">
        <v>456</v>
      </c>
      <c r="J2" s="626" t="s">
        <v>457</v>
      </c>
    </row>
    <row r="3" spans="1:10" ht="20.25" customHeight="1">
      <c r="A3" s="1227" t="s">
        <v>633</v>
      </c>
      <c r="B3" s="1227"/>
      <c r="C3" s="1227"/>
      <c r="D3" s="1227"/>
      <c r="E3" s="1227"/>
      <c r="F3" s="1227"/>
      <c r="G3" s="1227"/>
      <c r="H3" s="1227"/>
      <c r="I3" s="1227"/>
      <c r="J3" s="1227"/>
    </row>
    <row r="4" spans="1:14" ht="16.5" customHeight="1">
      <c r="A4" s="1249" t="s">
        <v>449</v>
      </c>
      <c r="B4" s="1249"/>
      <c r="C4" s="178" t="s">
        <v>130</v>
      </c>
      <c r="D4" s="263" t="s">
        <v>246</v>
      </c>
      <c r="E4" s="636">
        <v>10</v>
      </c>
      <c r="F4" s="263"/>
      <c r="G4" s="263"/>
      <c r="H4" s="212"/>
      <c r="I4" s="707"/>
      <c r="J4" s="639"/>
      <c r="L4" s="894"/>
      <c r="M4" s="916"/>
      <c r="N4" s="755"/>
    </row>
    <row r="5" spans="1:14" ht="16.5" customHeight="1">
      <c r="A5" s="1249" t="s">
        <v>450</v>
      </c>
      <c r="B5" s="1249"/>
      <c r="C5" s="178" t="s">
        <v>36</v>
      </c>
      <c r="D5" s="263" t="s">
        <v>246</v>
      </c>
      <c r="E5" s="636">
        <v>3</v>
      </c>
      <c r="F5" s="263"/>
      <c r="G5" s="263"/>
      <c r="H5" s="212"/>
      <c r="I5" s="707"/>
      <c r="J5" s="639"/>
      <c r="L5" s="894"/>
      <c r="M5" s="916"/>
      <c r="N5" s="755"/>
    </row>
    <row r="6" spans="1:14" ht="16.5" customHeight="1">
      <c r="A6" s="1249" t="s">
        <v>451</v>
      </c>
      <c r="B6" s="1249"/>
      <c r="C6" s="178" t="s">
        <v>131</v>
      </c>
      <c r="D6" s="263" t="s">
        <v>246</v>
      </c>
      <c r="E6" s="636">
        <v>10</v>
      </c>
      <c r="F6" s="263"/>
      <c r="G6" s="263"/>
      <c r="H6" s="212"/>
      <c r="I6" s="707"/>
      <c r="J6" s="639"/>
      <c r="L6" s="894"/>
      <c r="M6" s="916"/>
      <c r="N6" s="755"/>
    </row>
    <row r="7" spans="1:14" ht="16.5" customHeight="1">
      <c r="A7" s="1249" t="s">
        <v>452</v>
      </c>
      <c r="B7" s="1249"/>
      <c r="C7" s="178" t="s">
        <v>594</v>
      </c>
      <c r="D7" s="263" t="s">
        <v>246</v>
      </c>
      <c r="E7" s="636">
        <v>10</v>
      </c>
      <c r="F7" s="263"/>
      <c r="G7" s="263"/>
      <c r="H7" s="212"/>
      <c r="I7" s="707"/>
      <c r="J7" s="639"/>
      <c r="L7" s="894"/>
      <c r="M7" s="916"/>
      <c r="N7" s="755"/>
    </row>
    <row r="8" spans="1:14" ht="16.5" customHeight="1">
      <c r="A8" s="1249" t="s">
        <v>453</v>
      </c>
      <c r="B8" s="1249"/>
      <c r="C8" s="178" t="s">
        <v>595</v>
      </c>
      <c r="D8" s="263" t="s">
        <v>246</v>
      </c>
      <c r="E8" s="636">
        <v>2</v>
      </c>
      <c r="F8" s="263"/>
      <c r="G8" s="263"/>
      <c r="H8" s="212"/>
      <c r="I8" s="707"/>
      <c r="J8" s="639"/>
      <c r="L8" s="894"/>
      <c r="M8" s="916"/>
      <c r="N8" s="755"/>
    </row>
    <row r="9" spans="1:10" ht="16.5" customHeight="1">
      <c r="A9" s="1250" t="s">
        <v>19</v>
      </c>
      <c r="B9" s="1250"/>
      <c r="C9" s="1250"/>
      <c r="D9" s="1250"/>
      <c r="E9" s="1250"/>
      <c r="F9" s="1250"/>
      <c r="G9" s="1250"/>
      <c r="H9" s="241"/>
      <c r="I9" s="707"/>
      <c r="J9" s="241"/>
    </row>
    <row r="10" spans="1:9" ht="15">
      <c r="A10" s="234"/>
      <c r="B10" s="234"/>
      <c r="C10" s="234"/>
      <c r="D10" s="234"/>
      <c r="E10" s="606"/>
      <c r="F10" s="234"/>
      <c r="G10" s="234"/>
      <c r="H10" s="640"/>
      <c r="I10" s="234"/>
    </row>
    <row r="11" spans="1:12" ht="15">
      <c r="A11" s="184" t="s">
        <v>182</v>
      </c>
      <c r="B11" s="184"/>
      <c r="C11" s="184"/>
      <c r="D11" s="184"/>
      <c r="E11" s="184"/>
      <c r="F11" s="184"/>
      <c r="G11" s="184"/>
      <c r="H11" s="250"/>
      <c r="I11" s="152"/>
      <c r="L11" s="484"/>
    </row>
    <row r="12" spans="1:12" ht="15">
      <c r="A12" s="185"/>
      <c r="B12" s="185"/>
      <c r="C12" s="185"/>
      <c r="D12" s="185"/>
      <c r="E12" s="185"/>
      <c r="F12" s="185"/>
      <c r="G12" s="185"/>
      <c r="H12" s="252"/>
      <c r="I12" s="152"/>
      <c r="L12" s="484"/>
    </row>
    <row r="13" spans="1:12" ht="15">
      <c r="A13" s="13" t="s">
        <v>183</v>
      </c>
      <c r="E13" s="13"/>
      <c r="F13" s="186"/>
      <c r="H13" s="253"/>
      <c r="I13" s="152"/>
      <c r="K13" s="165"/>
      <c r="L13" s="484"/>
    </row>
    <row r="14" spans="5:12" ht="15">
      <c r="E14" s="13"/>
      <c r="F14" s="186"/>
      <c r="H14" s="253"/>
      <c r="I14" s="152"/>
      <c r="K14" s="222"/>
      <c r="L14" s="484"/>
    </row>
    <row r="15" spans="1:12" ht="15">
      <c r="A15" s="13" t="s">
        <v>184</v>
      </c>
      <c r="E15" s="13"/>
      <c r="F15" s="186"/>
      <c r="H15" s="253"/>
      <c r="I15" s="152"/>
      <c r="K15" s="222"/>
      <c r="L15" s="484"/>
    </row>
    <row r="16" spans="5:12" ht="15">
      <c r="E16" s="13"/>
      <c r="F16" s="186"/>
      <c r="H16" s="253"/>
      <c r="I16" s="152"/>
      <c r="K16" s="222"/>
      <c r="L16" s="484"/>
    </row>
    <row r="17" spans="1:12" ht="15">
      <c r="A17" s="13" t="s">
        <v>185</v>
      </c>
      <c r="E17" s="13"/>
      <c r="F17" s="186"/>
      <c r="J17" s="520"/>
      <c r="K17" s="641"/>
      <c r="L17" s="234"/>
    </row>
    <row r="18" spans="5:12" ht="15">
      <c r="E18" s="13"/>
      <c r="F18" s="186"/>
      <c r="J18" s="520"/>
      <c r="K18" s="641"/>
      <c r="L18" s="234"/>
    </row>
    <row r="19" spans="1:12" ht="15">
      <c r="A19" s="13" t="s">
        <v>264</v>
      </c>
      <c r="E19" s="13"/>
      <c r="J19" s="520"/>
      <c r="K19" s="641"/>
      <c r="L19" s="234"/>
    </row>
    <row r="20" spans="5:12" ht="15">
      <c r="E20" s="13"/>
      <c r="I20" s="158"/>
      <c r="J20" s="520"/>
      <c r="K20" s="641"/>
      <c r="L20" s="234"/>
    </row>
    <row r="21" spans="1:12" ht="15">
      <c r="A21" s="13" t="s">
        <v>187</v>
      </c>
      <c r="E21" s="13"/>
      <c r="J21" s="551"/>
      <c r="K21" s="642"/>
      <c r="L21" s="234"/>
    </row>
    <row r="22" spans="5:12" ht="15">
      <c r="E22" s="13"/>
      <c r="J22" s="520"/>
      <c r="K22" s="641"/>
      <c r="L22" s="234"/>
    </row>
    <row r="23" spans="1:12" ht="15" customHeight="1">
      <c r="A23" s="159" t="s">
        <v>704</v>
      </c>
      <c r="B23" s="159"/>
      <c r="C23" s="159"/>
      <c r="D23" s="755"/>
      <c r="E23" s="756"/>
      <c r="F23" s="755"/>
      <c r="G23" s="737"/>
      <c r="H23" s="788"/>
      <c r="L23" s="234"/>
    </row>
    <row r="24" spans="1:12" ht="15">
      <c r="A24" s="159"/>
      <c r="B24" s="160"/>
      <c r="C24" s="160"/>
      <c r="E24" s="13"/>
      <c r="F24" s="42"/>
      <c r="L24" s="234"/>
    </row>
    <row r="25" spans="2:12" ht="15">
      <c r="B25" s="269"/>
      <c r="C25" s="269"/>
      <c r="D25" s="284"/>
      <c r="E25" s="284"/>
      <c r="F25" s="316"/>
      <c r="L25" s="234"/>
    </row>
    <row r="26" spans="1:9" ht="15">
      <c r="A26" s="234"/>
      <c r="B26" s="234"/>
      <c r="C26" s="234"/>
      <c r="D26" s="234"/>
      <c r="E26" s="606"/>
      <c r="F26" s="234"/>
      <c r="G26" s="234"/>
      <c r="H26" s="640"/>
      <c r="I26" s="234"/>
    </row>
    <row r="27" spans="1:11" ht="15">
      <c r="A27" s="234"/>
      <c r="B27" s="234"/>
      <c r="C27" s="234"/>
      <c r="D27" s="234"/>
      <c r="E27" s="606"/>
      <c r="F27" s="234"/>
      <c r="G27" s="234"/>
      <c r="H27" s="640"/>
      <c r="I27" s="152" t="s">
        <v>188</v>
      </c>
      <c r="K27" s="641"/>
    </row>
    <row r="28" spans="1:11" ht="15">
      <c r="A28" s="234"/>
      <c r="B28" s="234"/>
      <c r="C28" s="234"/>
      <c r="D28" s="234"/>
      <c r="E28" s="606"/>
      <c r="F28" s="234"/>
      <c r="G28" s="234"/>
      <c r="H28" s="640"/>
      <c r="I28" s="152" t="s">
        <v>189</v>
      </c>
      <c r="K28" s="641"/>
    </row>
    <row r="29" spans="1:11" ht="15">
      <c r="A29" s="234"/>
      <c r="B29" s="234"/>
      <c r="C29" s="234"/>
      <c r="D29" s="234"/>
      <c r="E29" s="606"/>
      <c r="F29" s="234"/>
      <c r="G29" s="234"/>
      <c r="H29" s="640"/>
      <c r="I29" s="152" t="s">
        <v>190</v>
      </c>
      <c r="K29" s="641"/>
    </row>
    <row r="30" spans="1:9" ht="15">
      <c r="A30" s="234"/>
      <c r="B30" s="234"/>
      <c r="C30" s="234"/>
      <c r="D30" s="234"/>
      <c r="E30" s="606"/>
      <c r="F30" s="234"/>
      <c r="G30" s="234"/>
      <c r="H30" s="640"/>
      <c r="I30" s="234"/>
    </row>
    <row r="31" spans="1:9" ht="15">
      <c r="A31" s="234"/>
      <c r="B31" s="234"/>
      <c r="C31" s="234"/>
      <c r="D31" s="234"/>
      <c r="E31" s="606"/>
      <c r="F31" s="234"/>
      <c r="G31" s="234"/>
      <c r="H31" s="640"/>
      <c r="I31" s="234"/>
    </row>
    <row r="32" spans="1:9" ht="15">
      <c r="A32" s="234"/>
      <c r="B32" s="234"/>
      <c r="C32" s="234"/>
      <c r="D32" s="234"/>
      <c r="E32" s="606"/>
      <c r="F32" s="234"/>
      <c r="G32" s="234"/>
      <c r="H32" s="640"/>
      <c r="I32" s="234"/>
    </row>
  </sheetData>
  <sheetProtection selectLockedCells="1" selectUnlockedCells="1"/>
  <mergeCells count="9">
    <mergeCell ref="A1:B1"/>
    <mergeCell ref="A2:B2"/>
    <mergeCell ref="A3:J3"/>
    <mergeCell ref="A4:B4"/>
    <mergeCell ref="A9:G9"/>
    <mergeCell ref="A5:B5"/>
    <mergeCell ref="A6:B6"/>
    <mergeCell ref="A7:B7"/>
    <mergeCell ref="A8:B8"/>
  </mergeCells>
  <printOptions/>
  <pageMargins left="0.5902777777777778" right="0.75" top="0.9296875" bottom="1" header="0.5" footer="0.5"/>
  <pageSetup horizontalDpi="600" verticalDpi="600" orientation="landscape" paperSize="9" scale="85" r:id="rId1"/>
  <headerFooter alignWithMargins="0">
    <oddHeader>&amp;LZałącznik nr 1
Przetarg nieograniczony nr 11/PN/15 na dostawy wyrobów medycznych jednorazowego użytku oraz materiałów zużywalnych, pakiet nr 42</oddHeader>
  </headerFooter>
</worksheet>
</file>

<file path=xl/worksheets/sheet43.xml><?xml version="1.0" encoding="utf-8"?>
<worksheet xmlns="http://schemas.openxmlformats.org/spreadsheetml/2006/main" xmlns:r="http://schemas.openxmlformats.org/officeDocument/2006/relationships">
  <dimension ref="A1:M33"/>
  <sheetViews>
    <sheetView view="pageBreakPreview" zoomScale="60" workbookViewId="0" topLeftCell="A4">
      <selection activeCell="G24" sqref="G24"/>
    </sheetView>
  </sheetViews>
  <sheetFormatPr defaultColWidth="9.00390625" defaultRowHeight="12.75"/>
  <cols>
    <col min="1" max="1" width="3.625" style="13" customWidth="1"/>
    <col min="2" max="2" width="49.75390625" style="13" customWidth="1"/>
    <col min="3" max="3" width="7.125" style="41" customWidth="1"/>
    <col min="4" max="4" width="10.125" style="13" customWidth="1"/>
    <col min="5" max="5" width="16.375" style="13" customWidth="1"/>
    <col min="6" max="6" width="13.75390625" style="152" customWidth="1"/>
    <col min="7" max="7" width="14.625" style="13" customWidth="1"/>
    <col min="8" max="8" width="10.375" style="152" customWidth="1"/>
    <col min="9" max="9" width="19.625" style="152" customWidth="1"/>
    <col min="10" max="16384" width="9.125" style="13" customWidth="1"/>
  </cols>
  <sheetData>
    <row r="1" spans="1:9" ht="30">
      <c r="A1" s="166" t="s">
        <v>116</v>
      </c>
      <c r="B1" s="166" t="s">
        <v>117</v>
      </c>
      <c r="C1" s="166" t="s">
        <v>118</v>
      </c>
      <c r="D1" s="166" t="s">
        <v>307</v>
      </c>
      <c r="E1" s="166" t="s">
        <v>444</v>
      </c>
      <c r="F1" s="263" t="s">
        <v>290</v>
      </c>
      <c r="G1" s="263" t="s">
        <v>291</v>
      </c>
      <c r="H1" s="263" t="s">
        <v>447</v>
      </c>
      <c r="I1" s="375" t="s">
        <v>548</v>
      </c>
    </row>
    <row r="2" spans="1:9" ht="10.5" customHeight="1">
      <c r="A2" s="166" t="s">
        <v>449</v>
      </c>
      <c r="B2" s="166" t="s">
        <v>450</v>
      </c>
      <c r="C2" s="166" t="s">
        <v>451</v>
      </c>
      <c r="D2" s="166" t="s">
        <v>452</v>
      </c>
      <c r="E2" s="166" t="s">
        <v>453</v>
      </c>
      <c r="F2" s="166" t="s">
        <v>454</v>
      </c>
      <c r="G2" s="166" t="s">
        <v>455</v>
      </c>
      <c r="H2" s="166" t="s">
        <v>456</v>
      </c>
      <c r="I2" s="166" t="s">
        <v>457</v>
      </c>
    </row>
    <row r="3" spans="1:13" s="151" customFormat="1" ht="45" customHeight="1">
      <c r="A3" s="374" t="s">
        <v>449</v>
      </c>
      <c r="B3" s="168" t="s">
        <v>596</v>
      </c>
      <c r="C3" s="202" t="s">
        <v>161</v>
      </c>
      <c r="D3" s="202">
        <v>42</v>
      </c>
      <c r="E3" s="643"/>
      <c r="F3" s="644"/>
      <c r="G3" s="645"/>
      <c r="H3" s="785"/>
      <c r="I3" s="644"/>
      <c r="K3" s="649"/>
      <c r="L3" s="921"/>
      <c r="M3" s="762"/>
    </row>
    <row r="4" spans="1:13" s="151" customFormat="1" ht="36" customHeight="1">
      <c r="A4" s="374" t="s">
        <v>450</v>
      </c>
      <c r="B4" s="168" t="s">
        <v>597</v>
      </c>
      <c r="C4" s="202" t="s">
        <v>331</v>
      </c>
      <c r="D4" s="202">
        <v>800</v>
      </c>
      <c r="E4" s="374"/>
      <c r="F4" s="644"/>
      <c r="G4" s="645"/>
      <c r="H4" s="785"/>
      <c r="I4" s="644"/>
      <c r="K4" s="649"/>
      <c r="L4" s="921"/>
      <c r="M4" s="762"/>
    </row>
    <row r="5" spans="1:13" s="151" customFormat="1" ht="30">
      <c r="A5" s="374" t="s">
        <v>451</v>
      </c>
      <c r="B5" s="168" t="s">
        <v>598</v>
      </c>
      <c r="C5" s="202" t="s">
        <v>331</v>
      </c>
      <c r="D5" s="202">
        <v>10</v>
      </c>
      <c r="E5" s="643"/>
      <c r="F5" s="644"/>
      <c r="G5" s="645"/>
      <c r="H5" s="785"/>
      <c r="I5" s="644"/>
      <c r="K5" s="649"/>
      <c r="L5" s="921"/>
      <c r="M5" s="762"/>
    </row>
    <row r="6" spans="1:13" s="151" customFormat="1" ht="30">
      <c r="A6" s="374" t="s">
        <v>452</v>
      </c>
      <c r="B6" s="168" t="s">
        <v>599</v>
      </c>
      <c r="C6" s="202" t="s">
        <v>331</v>
      </c>
      <c r="D6" s="202">
        <v>130</v>
      </c>
      <c r="E6" s="643"/>
      <c r="F6" s="644"/>
      <c r="G6" s="645"/>
      <c r="H6" s="785"/>
      <c r="I6" s="644"/>
      <c r="K6" s="649"/>
      <c r="L6" s="921"/>
      <c r="M6" s="762"/>
    </row>
    <row r="7" spans="1:13" s="151" customFormat="1" ht="18" customHeight="1">
      <c r="A7" s="374" t="s">
        <v>453</v>
      </c>
      <c r="B7" s="525" t="s">
        <v>600</v>
      </c>
      <c r="C7" s="421" t="s">
        <v>601</v>
      </c>
      <c r="D7" s="421">
        <v>10</v>
      </c>
      <c r="E7" s="646"/>
      <c r="F7" s="647"/>
      <c r="G7" s="645"/>
      <c r="H7" s="785"/>
      <c r="I7" s="644"/>
      <c r="K7" s="649"/>
      <c r="L7" s="921"/>
      <c r="M7" s="762"/>
    </row>
    <row r="8" spans="1:13" s="151" customFormat="1" ht="16.5" customHeight="1">
      <c r="A8" s="374" t="s">
        <v>454</v>
      </c>
      <c r="B8" s="525" t="s">
        <v>602</v>
      </c>
      <c r="C8" s="421" t="s">
        <v>601</v>
      </c>
      <c r="D8" s="421">
        <v>100</v>
      </c>
      <c r="E8" s="646"/>
      <c r="F8" s="647"/>
      <c r="G8" s="645"/>
      <c r="H8" s="785"/>
      <c r="I8" s="644"/>
      <c r="K8" s="649"/>
      <c r="L8" s="921"/>
      <c r="M8" s="762"/>
    </row>
    <row r="9" spans="1:13" s="151" customFormat="1" ht="30">
      <c r="A9" s="374" t="s">
        <v>455</v>
      </c>
      <c r="B9" s="525" t="s">
        <v>603</v>
      </c>
      <c r="C9" s="202" t="s">
        <v>205</v>
      </c>
      <c r="D9" s="202">
        <v>20</v>
      </c>
      <c r="E9" s="643"/>
      <c r="F9" s="644"/>
      <c r="G9" s="645"/>
      <c r="H9" s="785"/>
      <c r="I9" s="644"/>
      <c r="K9" s="649"/>
      <c r="L9" s="921"/>
      <c r="M9" s="762"/>
    </row>
    <row r="10" spans="1:13" s="151" customFormat="1" ht="30">
      <c r="A10" s="374" t="s">
        <v>456</v>
      </c>
      <c r="B10" s="168" t="s">
        <v>593</v>
      </c>
      <c r="C10" s="202" t="s">
        <v>331</v>
      </c>
      <c r="D10" s="202">
        <v>15</v>
      </c>
      <c r="E10" s="643"/>
      <c r="F10" s="644"/>
      <c r="G10" s="645"/>
      <c r="H10" s="785"/>
      <c r="I10" s="644"/>
      <c r="K10" s="649"/>
      <c r="L10" s="921"/>
      <c r="M10" s="762"/>
    </row>
    <row r="11" spans="1:13" s="650" customFormat="1" ht="30">
      <c r="A11" s="374" t="s">
        <v>457</v>
      </c>
      <c r="B11" s="168" t="s">
        <v>37</v>
      </c>
      <c r="C11" s="202" t="s">
        <v>331</v>
      </c>
      <c r="D11" s="202">
        <v>150</v>
      </c>
      <c r="E11" s="374"/>
      <c r="F11" s="374"/>
      <c r="G11" s="645"/>
      <c r="H11" s="785"/>
      <c r="I11" s="644"/>
      <c r="J11" s="648"/>
      <c r="K11" s="164"/>
      <c r="L11" s="921"/>
      <c r="M11" s="762"/>
    </row>
    <row r="12" spans="1:13" s="151" customFormat="1" ht="30">
      <c r="A12" s="374" t="s">
        <v>468</v>
      </c>
      <c r="B12" s="168" t="s">
        <v>38</v>
      </c>
      <c r="C12" s="202" t="s">
        <v>331</v>
      </c>
      <c r="D12" s="202">
        <v>200</v>
      </c>
      <c r="E12" s="643"/>
      <c r="F12" s="644"/>
      <c r="G12" s="645"/>
      <c r="H12" s="785"/>
      <c r="I12" s="644"/>
      <c r="K12" s="649"/>
      <c r="L12" s="921"/>
      <c r="M12" s="762"/>
    </row>
    <row r="13" spans="1:13" s="151" customFormat="1" ht="30">
      <c r="A13" s="374" t="s">
        <v>210</v>
      </c>
      <c r="B13" s="168" t="s">
        <v>635</v>
      </c>
      <c r="C13" s="202" t="s">
        <v>331</v>
      </c>
      <c r="D13" s="202">
        <v>40</v>
      </c>
      <c r="E13" s="643"/>
      <c r="F13" s="644"/>
      <c r="G13" s="645"/>
      <c r="H13" s="785"/>
      <c r="I13" s="644"/>
      <c r="K13" s="649"/>
      <c r="L13" s="921"/>
      <c r="M13" s="762"/>
    </row>
    <row r="14" spans="1:13" s="151" customFormat="1" ht="15">
      <c r="A14" s="374" t="s">
        <v>212</v>
      </c>
      <c r="B14" s="168" t="s">
        <v>636</v>
      </c>
      <c r="C14" s="202" t="s">
        <v>331</v>
      </c>
      <c r="D14" s="202">
        <v>10</v>
      </c>
      <c r="E14" s="643"/>
      <c r="F14" s="644"/>
      <c r="G14" s="645"/>
      <c r="H14" s="785"/>
      <c r="I14" s="644"/>
      <c r="K14" s="649"/>
      <c r="L14" s="921"/>
      <c r="M14" s="762"/>
    </row>
    <row r="15" spans="1:9" ht="17.25" customHeight="1">
      <c r="A15" s="1221" t="s">
        <v>181</v>
      </c>
      <c r="B15" s="1221" t="s">
        <v>604</v>
      </c>
      <c r="C15" s="1221" t="s">
        <v>331</v>
      </c>
      <c r="D15" s="1221">
        <v>5</v>
      </c>
      <c r="E15" s="1221"/>
      <c r="F15" s="1221"/>
      <c r="G15" s="214"/>
      <c r="H15" s="214"/>
      <c r="I15" s="214"/>
    </row>
    <row r="16" spans="1:9" ht="17.25" customHeight="1">
      <c r="A16" s="1035"/>
      <c r="B16" s="1035"/>
      <c r="C16" s="1035"/>
      <c r="D16" s="1035"/>
      <c r="E16" s="1035"/>
      <c r="F16" s="1035"/>
      <c r="G16" s="845"/>
      <c r="H16" s="845"/>
      <c r="I16" s="845"/>
    </row>
    <row r="17" spans="1:10" ht="15">
      <c r="A17" s="184" t="s">
        <v>182</v>
      </c>
      <c r="C17" s="13"/>
      <c r="E17" s="184"/>
      <c r="F17" s="184"/>
      <c r="G17" s="184"/>
      <c r="H17" s="37"/>
      <c r="J17" s="484"/>
    </row>
    <row r="18" spans="1:10" ht="15">
      <c r="A18" s="185"/>
      <c r="C18" s="13"/>
      <c r="E18" s="185"/>
      <c r="F18" s="185"/>
      <c r="G18" s="185"/>
      <c r="H18" s="185"/>
      <c r="J18" s="484"/>
    </row>
    <row r="19" spans="1:10" ht="15">
      <c r="A19" s="13" t="s">
        <v>183</v>
      </c>
      <c r="F19" s="186"/>
      <c r="H19" s="187"/>
      <c r="J19" s="484"/>
    </row>
    <row r="20" spans="6:10" ht="10.5" customHeight="1">
      <c r="F20" s="186"/>
      <c r="H20" s="187"/>
      <c r="J20" s="484"/>
    </row>
    <row r="21" spans="1:10" ht="15">
      <c r="A21" s="13" t="s">
        <v>184</v>
      </c>
      <c r="F21" s="186"/>
      <c r="H21" s="187"/>
      <c r="J21" s="234"/>
    </row>
    <row r="22" spans="6:10" ht="8.25" customHeight="1">
      <c r="F22" s="186"/>
      <c r="H22" s="187"/>
      <c r="J22" s="234"/>
    </row>
    <row r="23" spans="1:10" ht="15">
      <c r="A23" s="13" t="s">
        <v>185</v>
      </c>
      <c r="F23" s="186"/>
      <c r="H23" s="13"/>
      <c r="I23" s="13"/>
      <c r="J23" s="234"/>
    </row>
    <row r="24" spans="6:10" ht="15">
      <c r="F24" s="186"/>
      <c r="H24" s="13"/>
      <c r="I24" s="13"/>
      <c r="J24" s="234"/>
    </row>
    <row r="25" spans="1:10" ht="15">
      <c r="A25" s="13" t="s">
        <v>264</v>
      </c>
      <c r="F25" s="13"/>
      <c r="J25" s="234"/>
    </row>
    <row r="26" spans="6:10" ht="10.5" customHeight="1">
      <c r="F26" s="13"/>
      <c r="J26" s="234"/>
    </row>
    <row r="27" spans="1:10" ht="15">
      <c r="A27" s="13" t="s">
        <v>187</v>
      </c>
      <c r="F27" s="13"/>
      <c r="J27" s="234"/>
    </row>
    <row r="29" spans="1:10" ht="15">
      <c r="A29" s="159" t="s">
        <v>704</v>
      </c>
      <c r="B29" s="159"/>
      <c r="C29" s="159"/>
      <c r="D29" s="755"/>
      <c r="E29" s="756"/>
      <c r="F29" s="755"/>
      <c r="G29" s="737"/>
      <c r="H29" s="788"/>
      <c r="I29" s="13"/>
      <c r="J29" s="315"/>
    </row>
    <row r="31" spans="7:9" ht="15">
      <c r="G31" s="152" t="s">
        <v>188</v>
      </c>
      <c r="H31" s="222"/>
      <c r="I31" s="13"/>
    </row>
    <row r="32" spans="7:9" ht="15">
      <c r="G32" s="152" t="s">
        <v>189</v>
      </c>
      <c r="H32" s="222"/>
      <c r="I32" s="13"/>
    </row>
    <row r="33" spans="7:9" ht="15">
      <c r="G33" s="152" t="s">
        <v>190</v>
      </c>
      <c r="H33" s="222"/>
      <c r="I33" s="13"/>
    </row>
  </sheetData>
  <sheetProtection selectLockedCells="1" selectUnlockedCells="1"/>
  <mergeCells count="1">
    <mergeCell ref="A15:F15"/>
  </mergeCells>
  <printOptions/>
  <pageMargins left="0.2" right="0.2" top="0.7260416666666667" bottom="0.35" header="0.3" footer="0.2"/>
  <pageSetup horizontalDpi="600" verticalDpi="600" orientation="landscape" paperSize="9" scale="81" r:id="rId1"/>
  <headerFooter alignWithMargins="0">
    <oddHeader>&amp;LZałącznik nr 1
Przetarg nieograniczony nr 11/PN/15 na dostawy wyrobów medycznych jednorazowego użytku oraz materiałów zużywalnych, pakiet nr 43</oddHeader>
  </headerFooter>
</worksheet>
</file>

<file path=xl/worksheets/sheet44.xml><?xml version="1.0" encoding="utf-8"?>
<worksheet xmlns="http://schemas.openxmlformats.org/spreadsheetml/2006/main" xmlns:r="http://schemas.openxmlformats.org/officeDocument/2006/relationships">
  <dimension ref="A1:M31"/>
  <sheetViews>
    <sheetView view="pageBreakPreview" zoomScaleSheetLayoutView="100" workbookViewId="0" topLeftCell="A1">
      <selection activeCell="C18" sqref="C18"/>
    </sheetView>
  </sheetViews>
  <sheetFormatPr defaultColWidth="9.00390625" defaultRowHeight="12.75"/>
  <cols>
    <col min="1" max="1" width="5.375" style="13" customWidth="1"/>
    <col min="2" max="2" width="34.375" style="13" customWidth="1"/>
    <col min="3" max="3" width="9.625" style="13" customWidth="1"/>
    <col min="4" max="4" width="12.00390625" style="13" customWidth="1"/>
    <col min="5" max="5" width="17.25390625" style="13" hidden="1" customWidth="1"/>
    <col min="6" max="6" width="16.00390625" style="13" customWidth="1"/>
    <col min="7" max="7" width="17.125" style="13" customWidth="1"/>
    <col min="8" max="8" width="10.875" style="13" customWidth="1"/>
    <col min="9" max="9" width="19.25390625" style="13" customWidth="1"/>
    <col min="10" max="10" width="8.875" style="152" customWidth="1"/>
    <col min="11" max="11" width="13.00390625" style="152" customWidth="1"/>
    <col min="12" max="14" width="8.875" style="152" customWidth="1"/>
    <col min="15" max="16384" width="9.125" style="13" customWidth="1"/>
  </cols>
  <sheetData>
    <row r="1" spans="1:11" ht="15">
      <c r="A1" s="166" t="s">
        <v>116</v>
      </c>
      <c r="B1" s="166" t="s">
        <v>605</v>
      </c>
      <c r="C1" s="166" t="s">
        <v>118</v>
      </c>
      <c r="D1" s="166" t="s">
        <v>307</v>
      </c>
      <c r="E1" s="166" t="s">
        <v>444</v>
      </c>
      <c r="F1" s="263" t="s">
        <v>290</v>
      </c>
      <c r="G1" s="166" t="s">
        <v>291</v>
      </c>
      <c r="H1" s="171" t="s">
        <v>333</v>
      </c>
      <c r="I1" s="166" t="s">
        <v>366</v>
      </c>
      <c r="J1" s="651"/>
      <c r="K1" s="651"/>
    </row>
    <row r="2" spans="1:11" ht="15">
      <c r="A2" s="166" t="s">
        <v>449</v>
      </c>
      <c r="B2" s="166" t="s">
        <v>450</v>
      </c>
      <c r="C2" s="166" t="s">
        <v>451</v>
      </c>
      <c r="D2" s="166" t="s">
        <v>452</v>
      </c>
      <c r="E2" s="166" t="s">
        <v>453</v>
      </c>
      <c r="F2" s="166" t="s">
        <v>454</v>
      </c>
      <c r="G2" s="166" t="s">
        <v>455</v>
      </c>
      <c r="H2" s="166" t="s">
        <v>456</v>
      </c>
      <c r="I2" s="166" t="s">
        <v>457</v>
      </c>
      <c r="J2" s="651"/>
      <c r="K2" s="651"/>
    </row>
    <row r="3" spans="1:13" ht="75">
      <c r="A3" s="213" t="s">
        <v>449</v>
      </c>
      <c r="B3" s="178" t="s">
        <v>258</v>
      </c>
      <c r="C3" s="263" t="s">
        <v>39</v>
      </c>
      <c r="D3" s="636">
        <v>1</v>
      </c>
      <c r="E3" s="263"/>
      <c r="F3" s="263"/>
      <c r="G3" s="263"/>
      <c r="H3" s="707"/>
      <c r="I3" s="1006"/>
      <c r="K3" s="894"/>
      <c r="L3" s="916"/>
      <c r="M3" s="1007"/>
    </row>
    <row r="4" spans="1:9" ht="22.5" customHeight="1">
      <c r="A4" s="1250" t="s">
        <v>19</v>
      </c>
      <c r="B4" s="1250"/>
      <c r="C4" s="1250"/>
      <c r="D4" s="1250"/>
      <c r="E4" s="1250"/>
      <c r="F4" s="264"/>
      <c r="G4" s="264"/>
      <c r="H4" s="638"/>
      <c r="I4" s="486"/>
    </row>
    <row r="5" spans="1:9" ht="15">
      <c r="A5" s="652"/>
      <c r="B5" s="653"/>
      <c r="C5" s="653"/>
      <c r="D5" s="653"/>
      <c r="E5" s="653"/>
      <c r="F5" s="419"/>
      <c r="G5" s="267"/>
      <c r="H5" s="654"/>
      <c r="I5" s="159"/>
    </row>
    <row r="6" spans="1:11" ht="15">
      <c r="A6" s="184" t="s">
        <v>182</v>
      </c>
      <c r="B6" s="184"/>
      <c r="C6" s="184"/>
      <c r="D6" s="187"/>
      <c r="E6" s="184"/>
      <c r="F6" s="184"/>
      <c r="G6" s="37"/>
      <c r="H6" s="152"/>
      <c r="I6" s="223"/>
      <c r="J6" s="13"/>
      <c r="K6" s="13"/>
    </row>
    <row r="7" spans="1:11" ht="15">
      <c r="A7" s="184"/>
      <c r="B7" s="184"/>
      <c r="C7" s="184"/>
      <c r="D7" s="187"/>
      <c r="E7" s="184"/>
      <c r="F7" s="184"/>
      <c r="G7" s="37"/>
      <c r="H7" s="152"/>
      <c r="I7" s="223"/>
      <c r="J7" s="13"/>
      <c r="K7" s="13"/>
    </row>
    <row r="8" spans="1:8" ht="29.25" customHeight="1">
      <c r="A8" s="655"/>
      <c r="B8" s="656" t="s">
        <v>15</v>
      </c>
      <c r="C8" s="657"/>
      <c r="D8" s="657"/>
      <c r="E8" s="657"/>
      <c r="F8" s="658"/>
      <c r="G8" s="659"/>
      <c r="H8" s="660"/>
    </row>
    <row r="9" spans="1:9" ht="15">
      <c r="A9" s="657" t="s">
        <v>16</v>
      </c>
      <c r="B9" s="657"/>
      <c r="C9" s="657"/>
      <c r="D9" s="657"/>
      <c r="E9" s="658"/>
      <c r="F9" s="659"/>
      <c r="G9" s="660"/>
      <c r="H9" s="412"/>
      <c r="I9" s="152"/>
    </row>
    <row r="10" spans="1:8" ht="15">
      <c r="A10" s="657" t="s">
        <v>17</v>
      </c>
      <c r="B10" s="657"/>
      <c r="C10" s="657"/>
      <c r="D10" s="412"/>
      <c r="E10" s="657"/>
      <c r="F10" s="658"/>
      <c r="G10" s="659"/>
      <c r="H10" s="660"/>
    </row>
    <row r="11" spans="1:11" ht="15">
      <c r="A11" s="185"/>
      <c r="B11" s="185"/>
      <c r="C11" s="185"/>
      <c r="D11" s="615"/>
      <c r="E11" s="185"/>
      <c r="F11" s="185"/>
      <c r="G11" s="185"/>
      <c r="H11" s="152"/>
      <c r="I11" s="223"/>
      <c r="J11" s="13"/>
      <c r="K11" s="13"/>
    </row>
    <row r="12" spans="1:11" ht="15">
      <c r="A12" s="13" t="s">
        <v>183</v>
      </c>
      <c r="E12" s="186"/>
      <c r="G12" s="187"/>
      <c r="H12" s="152"/>
      <c r="J12" s="165"/>
      <c r="K12" s="13"/>
    </row>
    <row r="13" spans="5:11" ht="15">
      <c r="E13" s="186"/>
      <c r="G13" s="187"/>
      <c r="H13" s="152"/>
      <c r="I13" s="152"/>
      <c r="J13" s="222"/>
      <c r="K13" s="13"/>
    </row>
    <row r="14" spans="1:11" ht="15">
      <c r="A14" s="13" t="s">
        <v>184</v>
      </c>
      <c r="E14" s="186"/>
      <c r="G14" s="187"/>
      <c r="H14" s="152"/>
      <c r="I14" s="152"/>
      <c r="J14" s="222"/>
      <c r="K14" s="13"/>
    </row>
    <row r="15" spans="5:11" ht="15">
      <c r="E15" s="186"/>
      <c r="G15" s="187"/>
      <c r="H15" s="152"/>
      <c r="I15" s="152"/>
      <c r="J15" s="222"/>
      <c r="K15" s="13"/>
    </row>
    <row r="16" spans="1:11" ht="15">
      <c r="A16" s="13" t="s">
        <v>185</v>
      </c>
      <c r="E16" s="186"/>
      <c r="I16" s="151"/>
      <c r="J16" s="661"/>
      <c r="K16" s="234"/>
    </row>
    <row r="17" spans="5:11" ht="15">
      <c r="E17" s="186"/>
      <c r="I17" s="151"/>
      <c r="J17" s="661"/>
      <c r="K17" s="234"/>
    </row>
    <row r="18" spans="1:11" ht="15">
      <c r="A18" s="13" t="s">
        <v>264</v>
      </c>
      <c r="I18" s="151"/>
      <c r="J18" s="661"/>
      <c r="K18" s="234"/>
    </row>
    <row r="19" spans="8:11" ht="15">
      <c r="H19" s="158"/>
      <c r="I19" s="151"/>
      <c r="J19" s="661"/>
      <c r="K19" s="234"/>
    </row>
    <row r="20" spans="1:11" ht="15">
      <c r="A20" s="13" t="s">
        <v>187</v>
      </c>
      <c r="I20" s="446"/>
      <c r="J20" s="662"/>
      <c r="K20" s="234"/>
    </row>
    <row r="21" spans="9:11" ht="15">
      <c r="I21" s="151"/>
      <c r="J21" s="661"/>
      <c r="K21" s="234"/>
    </row>
    <row r="22" spans="1:11" ht="15" customHeight="1">
      <c r="A22" s="159" t="s">
        <v>704</v>
      </c>
      <c r="B22" s="159"/>
      <c r="C22" s="159"/>
      <c r="D22" s="755"/>
      <c r="E22" s="756"/>
      <c r="F22" s="755"/>
      <c r="G22" s="737"/>
      <c r="H22" s="788"/>
      <c r="I22" s="151"/>
      <c r="J22" s="661"/>
      <c r="K22" s="234"/>
    </row>
    <row r="23" spans="1:11" ht="15">
      <c r="A23" s="159"/>
      <c r="B23" s="160"/>
      <c r="C23" s="160"/>
      <c r="E23" s="42"/>
      <c r="I23" s="151"/>
      <c r="J23" s="661"/>
      <c r="K23" s="234"/>
    </row>
    <row r="24" spans="2:11" ht="15">
      <c r="B24" s="269"/>
      <c r="C24" s="269"/>
      <c r="D24" s="284"/>
      <c r="E24" s="316"/>
      <c r="I24" s="151"/>
      <c r="J24" s="661"/>
      <c r="K24" s="234"/>
    </row>
    <row r="25" spans="1:8" ht="15">
      <c r="A25" s="234"/>
      <c r="B25" s="234"/>
      <c r="C25" s="234"/>
      <c r="D25" s="234"/>
      <c r="E25" s="234"/>
      <c r="F25" s="234"/>
      <c r="G25" s="234"/>
      <c r="H25" s="234"/>
    </row>
    <row r="26" spans="1:7" ht="15">
      <c r="A26" s="234"/>
      <c r="B26" s="234"/>
      <c r="C26" s="234"/>
      <c r="D26" s="234"/>
      <c r="E26" s="234"/>
      <c r="F26" s="152" t="s">
        <v>188</v>
      </c>
      <c r="G26" s="222"/>
    </row>
    <row r="27" spans="1:7" ht="15">
      <c r="A27" s="234"/>
      <c r="B27" s="234"/>
      <c r="C27" s="234"/>
      <c r="D27" s="234"/>
      <c r="E27" s="234"/>
      <c r="F27" s="152" t="s">
        <v>189</v>
      </c>
      <c r="G27" s="222"/>
    </row>
    <row r="28" spans="1:7" ht="15">
      <c r="A28" s="234"/>
      <c r="B28" s="234"/>
      <c r="C28" s="234"/>
      <c r="D28" s="234"/>
      <c r="E28" s="234"/>
      <c r="F28" s="152" t="s">
        <v>190</v>
      </c>
      <c r="G28" s="222"/>
    </row>
    <row r="29" spans="1:8" ht="15">
      <c r="A29" s="234"/>
      <c r="B29" s="234"/>
      <c r="C29" s="234"/>
      <c r="D29" s="234"/>
      <c r="E29" s="234"/>
      <c r="F29" s="234"/>
      <c r="G29" s="234"/>
      <c r="H29" s="234"/>
    </row>
    <row r="30" spans="1:8" ht="15">
      <c r="A30" s="234"/>
      <c r="B30" s="234"/>
      <c r="C30" s="234"/>
      <c r="D30" s="234"/>
      <c r="E30" s="234"/>
      <c r="F30" s="234"/>
      <c r="G30" s="234"/>
      <c r="H30" s="234"/>
    </row>
    <row r="31" spans="1:8" ht="15">
      <c r="A31" s="234"/>
      <c r="B31" s="234"/>
      <c r="C31" s="234"/>
      <c r="D31" s="234"/>
      <c r="E31" s="234"/>
      <c r="F31" s="234"/>
      <c r="G31" s="234"/>
      <c r="H31" s="234"/>
    </row>
  </sheetData>
  <sheetProtection selectLockedCells="1" selectUnlockedCells="1"/>
  <mergeCells count="1">
    <mergeCell ref="A4:E4"/>
  </mergeCells>
  <printOptions/>
  <pageMargins left="0.4" right="0.24027777777777778" top="1.0416666666666667" bottom="0.7097222222222221" header="0.5" footer="0.3597222222222222"/>
  <pageSetup horizontalDpi="600" verticalDpi="600" orientation="landscape" paperSize="9" scale="96" r:id="rId1"/>
  <headerFooter alignWithMargins="0">
    <oddHeader>&amp;LZałącznik nr 1
Przetarg nieograniczony nr 11/PN/15 na dostawy wyrobów medycznych jednorazowego użytku oraz materiałów zużywalnych, pakiet nr 44</oddHeader>
  </headerFooter>
</worksheet>
</file>

<file path=xl/worksheets/sheet45.xml><?xml version="1.0" encoding="utf-8"?>
<worksheet xmlns="http://schemas.openxmlformats.org/spreadsheetml/2006/main" xmlns:r="http://schemas.openxmlformats.org/officeDocument/2006/relationships">
  <dimension ref="A1:AH31"/>
  <sheetViews>
    <sheetView view="pageBreakPreview" zoomScale="60" zoomScalePageLayoutView="60" workbookViewId="0" topLeftCell="A1">
      <selection activeCell="E13" sqref="E13"/>
    </sheetView>
  </sheetViews>
  <sheetFormatPr defaultColWidth="9.00390625" defaultRowHeight="12.75"/>
  <cols>
    <col min="1" max="1" width="5.75390625" style="36" customWidth="1"/>
    <col min="2" max="2" width="55.75390625" style="13" customWidth="1"/>
    <col min="3" max="3" width="9.625" style="13" customWidth="1"/>
    <col min="4" max="4" width="10.875" style="13" customWidth="1"/>
    <col min="5" max="5" width="14.625" style="37" customWidth="1"/>
    <col min="6" max="6" width="16.375" style="13" customWidth="1"/>
    <col min="7" max="7" width="17.125" style="235" customWidth="1"/>
    <col min="8" max="8" width="9.625" style="13" customWidth="1"/>
    <col min="9" max="9" width="16.625" style="13" customWidth="1"/>
    <col min="10" max="16384" width="9.125" style="13" customWidth="1"/>
  </cols>
  <sheetData>
    <row r="1" spans="1:9" ht="15">
      <c r="A1" s="664" t="s">
        <v>116</v>
      </c>
      <c r="B1" s="166" t="s">
        <v>117</v>
      </c>
      <c r="C1" s="166" t="s">
        <v>118</v>
      </c>
      <c r="D1" s="166" t="s">
        <v>311</v>
      </c>
      <c r="E1" s="166" t="s">
        <v>444</v>
      </c>
      <c r="F1" s="263" t="s">
        <v>290</v>
      </c>
      <c r="G1" s="175" t="s">
        <v>291</v>
      </c>
      <c r="H1" s="171" t="s">
        <v>424</v>
      </c>
      <c r="I1" s="166" t="s">
        <v>366</v>
      </c>
    </row>
    <row r="2" spans="1:9" ht="15">
      <c r="A2" s="665" t="s">
        <v>449</v>
      </c>
      <c r="B2" s="192" t="s">
        <v>450</v>
      </c>
      <c r="C2" s="193" t="s">
        <v>451</v>
      </c>
      <c r="D2" s="193" t="s">
        <v>452</v>
      </c>
      <c r="E2" s="193" t="s">
        <v>453</v>
      </c>
      <c r="F2" s="193" t="s">
        <v>454</v>
      </c>
      <c r="G2" s="666" t="s">
        <v>456</v>
      </c>
      <c r="H2" s="193" t="s">
        <v>455</v>
      </c>
      <c r="I2" s="193" t="s">
        <v>457</v>
      </c>
    </row>
    <row r="3" spans="1:9" ht="30.75" customHeight="1">
      <c r="A3" s="667"/>
      <c r="B3" s="668" t="s">
        <v>132</v>
      </c>
      <c r="C3" s="695"/>
      <c r="D3" s="192"/>
      <c r="E3" s="192"/>
      <c r="F3" s="192"/>
      <c r="G3" s="671"/>
      <c r="H3" s="192"/>
      <c r="I3" s="192"/>
    </row>
    <row r="4" spans="1:9" ht="296.25" customHeight="1">
      <c r="A4" s="669">
        <v>1</v>
      </c>
      <c r="B4" s="670" t="s">
        <v>520</v>
      </c>
      <c r="C4" s="696"/>
      <c r="D4" s="696"/>
      <c r="E4" s="696"/>
      <c r="F4" s="696"/>
      <c r="G4" s="697"/>
      <c r="H4" s="696"/>
      <c r="I4" s="696"/>
    </row>
    <row r="5" spans="1:34" s="49" customFormat="1" ht="15">
      <c r="A5" s="672" t="s">
        <v>521</v>
      </c>
      <c r="B5" s="64" t="s">
        <v>40</v>
      </c>
      <c r="C5" s="249" t="s">
        <v>246</v>
      </c>
      <c r="D5" s="249">
        <v>3</v>
      </c>
      <c r="E5" s="249"/>
      <c r="F5" s="1003"/>
      <c r="G5" s="673"/>
      <c r="H5" s="1002"/>
      <c r="I5" s="703"/>
      <c r="J5" s="159"/>
      <c r="K5" s="159"/>
      <c r="L5" s="1005"/>
      <c r="M5" s="916"/>
      <c r="N5" s="755"/>
      <c r="O5" s="159"/>
      <c r="P5" s="159"/>
      <c r="Q5" s="159"/>
      <c r="R5" s="159"/>
      <c r="S5" s="159"/>
      <c r="T5" s="159"/>
      <c r="U5" s="159"/>
      <c r="V5" s="159"/>
      <c r="W5" s="159"/>
      <c r="X5" s="159"/>
      <c r="Y5" s="159"/>
      <c r="Z5" s="159"/>
      <c r="AA5" s="159"/>
      <c r="AB5" s="159"/>
      <c r="AC5" s="159"/>
      <c r="AD5" s="159"/>
      <c r="AE5" s="159"/>
      <c r="AF5" s="159"/>
      <c r="AG5" s="159"/>
      <c r="AH5" s="159"/>
    </row>
    <row r="6" spans="1:14" ht="15">
      <c r="A6" s="674" t="s">
        <v>522</v>
      </c>
      <c r="B6" s="675" t="s">
        <v>524</v>
      </c>
      <c r="C6" s="676" t="s">
        <v>246</v>
      </c>
      <c r="D6" s="676">
        <v>3</v>
      </c>
      <c r="E6" s="676"/>
      <c r="F6" s="1004"/>
      <c r="G6" s="673"/>
      <c r="H6" s="1002"/>
      <c r="I6" s="703"/>
      <c r="L6" s="1005"/>
      <c r="M6" s="916"/>
      <c r="N6" s="755"/>
    </row>
    <row r="7" spans="1:14" ht="15">
      <c r="A7" s="672" t="s">
        <v>523</v>
      </c>
      <c r="B7" s="63" t="s">
        <v>525</v>
      </c>
      <c r="C7" s="249" t="s">
        <v>246</v>
      </c>
      <c r="D7" s="396">
        <v>1</v>
      </c>
      <c r="E7" s="677"/>
      <c r="F7" s="1003"/>
      <c r="G7" s="673"/>
      <c r="H7" s="1002"/>
      <c r="I7" s="703"/>
      <c r="L7" s="1005"/>
      <c r="M7" s="916"/>
      <c r="N7" s="755"/>
    </row>
    <row r="8" spans="1:9" ht="23.25" customHeight="1">
      <c r="A8" s="1251" t="s">
        <v>19</v>
      </c>
      <c r="B8" s="1251"/>
      <c r="C8" s="1251"/>
      <c r="D8" s="1251"/>
      <c r="E8" s="1251"/>
      <c r="F8" s="1251"/>
      <c r="G8" s="388"/>
      <c r="H8" s="1002"/>
      <c r="I8" s="678"/>
    </row>
    <row r="9" spans="1:9" ht="15">
      <c r="A9" s="679"/>
      <c r="B9" s="234"/>
      <c r="C9" s="234"/>
      <c r="D9" s="234"/>
      <c r="E9" s="606"/>
      <c r="F9" s="234"/>
      <c r="G9" s="579"/>
      <c r="H9" s="234"/>
      <c r="I9" s="234"/>
    </row>
    <row r="10" spans="1:9" ht="15">
      <c r="A10" s="376" t="s">
        <v>182</v>
      </c>
      <c r="B10" s="184"/>
      <c r="C10" s="184"/>
      <c r="D10" s="184"/>
      <c r="E10" s="184"/>
      <c r="F10" s="184"/>
      <c r="H10" s="37"/>
      <c r="I10" s="223"/>
    </row>
    <row r="11" spans="1:9" ht="15">
      <c r="A11" s="680"/>
      <c r="B11" s="185"/>
      <c r="C11" s="185"/>
      <c r="D11" s="185"/>
      <c r="E11" s="185"/>
      <c r="F11" s="185"/>
      <c r="H11" s="185"/>
      <c r="I11" s="223"/>
    </row>
    <row r="12" spans="1:8" ht="15">
      <c r="A12" s="36" t="s">
        <v>183</v>
      </c>
      <c r="E12" s="186"/>
      <c r="H12" s="187"/>
    </row>
    <row r="13" spans="5:9" ht="15">
      <c r="E13" s="186"/>
      <c r="H13" s="187"/>
      <c r="I13" s="152"/>
    </row>
    <row r="14" spans="1:9" ht="15">
      <c r="A14" s="36" t="s">
        <v>184</v>
      </c>
      <c r="E14" s="186"/>
      <c r="H14" s="187"/>
      <c r="I14" s="152"/>
    </row>
    <row r="15" spans="5:9" ht="15">
      <c r="E15" s="186"/>
      <c r="H15" s="187"/>
      <c r="I15" s="152"/>
    </row>
    <row r="16" spans="1:9" ht="15">
      <c r="A16" s="36" t="s">
        <v>185</v>
      </c>
      <c r="E16" s="186"/>
      <c r="I16" s="151"/>
    </row>
    <row r="17" spans="5:9" ht="15">
      <c r="E17" s="186"/>
      <c r="I17" s="151"/>
    </row>
    <row r="18" spans="1:5" ht="15">
      <c r="A18" s="36" t="s">
        <v>264</v>
      </c>
      <c r="E18" s="13"/>
    </row>
    <row r="19" ht="15">
      <c r="E19" s="13"/>
    </row>
    <row r="20" spans="1:5" ht="15">
      <c r="A20" s="36" t="s">
        <v>187</v>
      </c>
      <c r="E20" s="13"/>
    </row>
    <row r="21" spans="5:9" ht="15">
      <c r="E21" s="13"/>
      <c r="I21" s="151"/>
    </row>
    <row r="22" spans="1:9" ht="15" customHeight="1">
      <c r="A22" s="159" t="s">
        <v>704</v>
      </c>
      <c r="B22" s="159"/>
      <c r="C22" s="159"/>
      <c r="D22" s="755"/>
      <c r="E22" s="756"/>
      <c r="F22" s="755"/>
      <c r="G22" s="737"/>
      <c r="H22" s="788"/>
      <c r="I22" s="151"/>
    </row>
    <row r="23" spans="1:9" ht="15">
      <c r="A23" s="379"/>
      <c r="B23" s="160"/>
      <c r="C23" s="160"/>
      <c r="E23" s="42"/>
      <c r="I23" s="151"/>
    </row>
    <row r="24" spans="2:7" ht="15">
      <c r="B24" s="269"/>
      <c r="C24" s="269"/>
      <c r="D24" s="284"/>
      <c r="E24" s="316"/>
      <c r="G24" s="152" t="s">
        <v>188</v>
      </c>
    </row>
    <row r="25" spans="1:7" ht="15">
      <c r="A25" s="679"/>
      <c r="B25" s="234"/>
      <c r="C25" s="234"/>
      <c r="D25" s="234"/>
      <c r="E25" s="606"/>
      <c r="F25" s="234"/>
      <c r="G25" s="152" t="s">
        <v>189</v>
      </c>
    </row>
    <row r="26" spans="1:7" ht="15">
      <c r="A26" s="679"/>
      <c r="B26" s="234"/>
      <c r="C26" s="234"/>
      <c r="D26" s="234"/>
      <c r="E26" s="606"/>
      <c r="F26" s="234"/>
      <c r="G26" s="152" t="s">
        <v>190</v>
      </c>
    </row>
    <row r="27" spans="1:9" ht="15">
      <c r="A27" s="679"/>
      <c r="B27" s="234"/>
      <c r="C27" s="234"/>
      <c r="D27" s="234"/>
      <c r="E27" s="606"/>
      <c r="F27" s="234"/>
      <c r="G27" s="579"/>
      <c r="H27" s="234"/>
      <c r="I27" s="234"/>
    </row>
    <row r="28" spans="1:9" ht="15">
      <c r="A28" s="679"/>
      <c r="B28" s="234"/>
      <c r="C28" s="234"/>
      <c r="D28" s="234"/>
      <c r="E28" s="606"/>
      <c r="F28" s="234"/>
      <c r="G28" s="579"/>
      <c r="H28" s="234"/>
      <c r="I28" s="234"/>
    </row>
    <row r="29" spans="1:9" ht="15">
      <c r="A29" s="679"/>
      <c r="B29" s="234"/>
      <c r="C29" s="234"/>
      <c r="D29" s="234"/>
      <c r="E29" s="606"/>
      <c r="F29" s="234"/>
      <c r="G29" s="579"/>
      <c r="H29" s="234"/>
      <c r="I29" s="234"/>
    </row>
    <row r="30" spans="1:9" ht="15">
      <c r="A30" s="679"/>
      <c r="B30" s="234"/>
      <c r="C30" s="234"/>
      <c r="D30" s="234"/>
      <c r="E30" s="606"/>
      <c r="F30" s="234"/>
      <c r="G30" s="579"/>
      <c r="H30" s="234"/>
      <c r="I30" s="234"/>
    </row>
    <row r="31" spans="1:9" ht="15">
      <c r="A31" s="679"/>
      <c r="B31" s="234"/>
      <c r="C31" s="234"/>
      <c r="D31" s="234"/>
      <c r="E31" s="606"/>
      <c r="F31" s="234"/>
      <c r="G31" s="579"/>
      <c r="H31" s="234"/>
      <c r="I31" s="234"/>
    </row>
  </sheetData>
  <sheetProtection/>
  <mergeCells count="1">
    <mergeCell ref="A8:F8"/>
  </mergeCells>
  <printOptions/>
  <pageMargins left="0.75" right="0.75" top="1" bottom="1" header="0.5" footer="0.5"/>
  <pageSetup horizontalDpi="600" verticalDpi="600" orientation="landscape" paperSize="9" scale="65" r:id="rId1"/>
  <headerFooter alignWithMargins="0">
    <oddHeader>&amp;LZałącznik nr 1
Przetarg nieograniczony nr 11/PN/15 na dostawy wyrobów medycznych jednorazowego użytku oraz materiałów zużywalnych, pakiet nr 45</oddHeader>
  </headerFooter>
</worksheet>
</file>

<file path=xl/worksheets/sheet46.xml><?xml version="1.0" encoding="utf-8"?>
<worksheet xmlns="http://schemas.openxmlformats.org/spreadsheetml/2006/main" xmlns:r="http://schemas.openxmlformats.org/officeDocument/2006/relationships">
  <dimension ref="A1:N27"/>
  <sheetViews>
    <sheetView view="pageLayout" zoomScale="60" zoomScalePageLayoutView="60" workbookViewId="0" topLeftCell="A1">
      <selection activeCell="B9" sqref="B9"/>
    </sheetView>
  </sheetViews>
  <sheetFormatPr defaultColWidth="9.00390625" defaultRowHeight="12.75"/>
  <cols>
    <col min="1" max="1" width="5.75390625" style="36" customWidth="1"/>
    <col min="2" max="2" width="49.125" style="13" customWidth="1"/>
    <col min="3" max="3" width="9.625" style="13" customWidth="1"/>
    <col min="4" max="4" width="10.875" style="13" customWidth="1"/>
    <col min="5" max="5" width="16.875" style="37" customWidth="1"/>
    <col min="6" max="6" width="16.375" style="13" customWidth="1"/>
    <col min="7" max="7" width="17.125" style="235" customWidth="1"/>
    <col min="8" max="8" width="9.625" style="13" customWidth="1"/>
    <col min="9" max="9" width="16.625" style="13" customWidth="1"/>
    <col min="10" max="16384" width="9.125" style="13" customWidth="1"/>
  </cols>
  <sheetData>
    <row r="1" spans="1:9" ht="24" customHeight="1">
      <c r="A1" s="208" t="s">
        <v>116</v>
      </c>
      <c r="B1" s="208" t="s">
        <v>117</v>
      </c>
      <c r="C1" s="209" t="s">
        <v>118</v>
      </c>
      <c r="D1" s="224" t="s">
        <v>443</v>
      </c>
      <c r="E1" s="166" t="s">
        <v>444</v>
      </c>
      <c r="F1" s="236" t="s">
        <v>363</v>
      </c>
      <c r="G1" s="169" t="s">
        <v>364</v>
      </c>
      <c r="H1" s="169" t="s">
        <v>447</v>
      </c>
      <c r="I1" s="169" t="s">
        <v>548</v>
      </c>
    </row>
    <row r="2" spans="1:9" ht="15">
      <c r="A2" s="166" t="s">
        <v>449</v>
      </c>
      <c r="B2" s="166" t="s">
        <v>450</v>
      </c>
      <c r="C2" s="166" t="s">
        <v>451</v>
      </c>
      <c r="D2" s="166" t="s">
        <v>452</v>
      </c>
      <c r="E2" s="166" t="s">
        <v>453</v>
      </c>
      <c r="F2" s="166" t="s">
        <v>454</v>
      </c>
      <c r="G2" s="166" t="s">
        <v>455</v>
      </c>
      <c r="H2" s="166" t="s">
        <v>456</v>
      </c>
      <c r="I2" s="166" t="s">
        <v>457</v>
      </c>
    </row>
    <row r="3" spans="1:14" ht="231" customHeight="1">
      <c r="A3" s="166" t="s">
        <v>449</v>
      </c>
      <c r="B3" s="178" t="s">
        <v>41</v>
      </c>
      <c r="C3" s="172" t="s">
        <v>459</v>
      </c>
      <c r="D3" s="166">
        <v>10</v>
      </c>
      <c r="E3" s="274"/>
      <c r="F3" s="238"/>
      <c r="G3" s="238"/>
      <c r="H3" s="725"/>
      <c r="I3" s="486"/>
      <c r="L3" s="1001"/>
      <c r="M3" s="916"/>
      <c r="N3" s="755"/>
    </row>
    <row r="4" spans="1:9" ht="21.75" customHeight="1">
      <c r="A4" s="1220" t="s">
        <v>181</v>
      </c>
      <c r="B4" s="1220"/>
      <c r="C4" s="1220"/>
      <c r="D4" s="1220"/>
      <c r="E4" s="1220"/>
      <c r="F4" s="1220"/>
      <c r="G4" s="999"/>
      <c r="H4" s="1000"/>
      <c r="I4" s="999"/>
    </row>
    <row r="5" spans="1:9" ht="21.75" customHeight="1">
      <c r="A5" s="622"/>
      <c r="B5" s="622"/>
      <c r="C5" s="622"/>
      <c r="D5" s="622"/>
      <c r="E5" s="622"/>
      <c r="F5" s="622"/>
      <c r="G5" s="1062"/>
      <c r="H5" s="1063"/>
      <c r="I5" s="1062"/>
    </row>
    <row r="6" spans="1:9" ht="15">
      <c r="A6" s="376" t="s">
        <v>182</v>
      </c>
      <c r="B6" s="184"/>
      <c r="C6" s="184"/>
      <c r="D6" s="184"/>
      <c r="E6" s="184"/>
      <c r="F6" s="184"/>
      <c r="H6" s="37"/>
      <c r="I6" s="223"/>
    </row>
    <row r="7" spans="1:9" ht="15">
      <c r="A7" s="680"/>
      <c r="B7" s="185"/>
      <c r="C7" s="185"/>
      <c r="D7" s="185"/>
      <c r="E7" s="185"/>
      <c r="F7" s="185"/>
      <c r="H7" s="185"/>
      <c r="I7" s="223"/>
    </row>
    <row r="8" spans="1:8" ht="15">
      <c r="A8" s="36" t="s">
        <v>183</v>
      </c>
      <c r="E8" s="186"/>
      <c r="H8" s="187"/>
    </row>
    <row r="9" spans="5:9" ht="15">
      <c r="E9" s="186"/>
      <c r="H9" s="187"/>
      <c r="I9" s="152"/>
    </row>
    <row r="10" spans="1:9" ht="15">
      <c r="A10" s="36" t="s">
        <v>184</v>
      </c>
      <c r="E10" s="186"/>
      <c r="H10" s="187"/>
      <c r="I10" s="152"/>
    </row>
    <row r="11" spans="5:9" ht="15">
      <c r="E11" s="186"/>
      <c r="H11" s="187"/>
      <c r="I11" s="152"/>
    </row>
    <row r="12" spans="1:9" ht="15">
      <c r="A12" s="36" t="s">
        <v>185</v>
      </c>
      <c r="E12" s="186"/>
      <c r="I12" s="151"/>
    </row>
    <row r="13" spans="5:9" ht="15">
      <c r="E13" s="186"/>
      <c r="I13" s="151"/>
    </row>
    <row r="14" spans="1:5" ht="15">
      <c r="A14" s="36" t="s">
        <v>264</v>
      </c>
      <c r="E14" s="13"/>
    </row>
    <row r="15" ht="15">
      <c r="E15" s="13"/>
    </row>
    <row r="16" spans="1:5" ht="15">
      <c r="A16" s="36" t="s">
        <v>187</v>
      </c>
      <c r="E16" s="13"/>
    </row>
    <row r="17" spans="5:9" ht="15">
      <c r="E17" s="13"/>
      <c r="I17" s="151"/>
    </row>
    <row r="18" spans="1:9" ht="15" customHeight="1">
      <c r="A18" s="159" t="s">
        <v>704</v>
      </c>
      <c r="B18" s="159"/>
      <c r="C18" s="159"/>
      <c r="D18" s="755"/>
      <c r="E18" s="756"/>
      <c r="F18" s="755"/>
      <c r="G18" s="737"/>
      <c r="H18" s="788"/>
      <c r="I18" s="151"/>
    </row>
    <row r="19" spans="1:9" ht="15">
      <c r="A19" s="379"/>
      <c r="B19" s="160"/>
      <c r="C19" s="160"/>
      <c r="E19" s="42"/>
      <c r="I19" s="151"/>
    </row>
    <row r="20" spans="2:9" ht="15">
      <c r="B20" s="269"/>
      <c r="C20" s="269"/>
      <c r="D20" s="284"/>
      <c r="E20" s="316"/>
      <c r="I20" s="151"/>
    </row>
    <row r="21" spans="1:7" ht="15">
      <c r="A21" s="679"/>
      <c r="B21" s="234"/>
      <c r="C21" s="234"/>
      <c r="D21" s="234"/>
      <c r="E21" s="606"/>
      <c r="F21" s="234"/>
      <c r="G21" s="152" t="s">
        <v>188</v>
      </c>
    </row>
    <row r="22" spans="1:7" ht="15">
      <c r="A22" s="679"/>
      <c r="B22" s="234"/>
      <c r="C22" s="234"/>
      <c r="D22" s="234"/>
      <c r="E22" s="606"/>
      <c r="F22" s="234"/>
      <c r="G22" s="152" t="s">
        <v>189</v>
      </c>
    </row>
    <row r="23" spans="1:7" ht="15">
      <c r="A23" s="679"/>
      <c r="B23" s="234"/>
      <c r="C23" s="234"/>
      <c r="D23" s="234"/>
      <c r="E23" s="606"/>
      <c r="F23" s="234"/>
      <c r="G23" s="152" t="s">
        <v>190</v>
      </c>
    </row>
    <row r="24" spans="1:9" ht="15">
      <c r="A24" s="679"/>
      <c r="B24" s="234"/>
      <c r="C24" s="234"/>
      <c r="D24" s="234"/>
      <c r="E24" s="606"/>
      <c r="F24" s="234"/>
      <c r="G24" s="579"/>
      <c r="H24" s="234"/>
      <c r="I24" s="234"/>
    </row>
    <row r="25" spans="1:9" ht="15">
      <c r="A25" s="679"/>
      <c r="B25" s="234"/>
      <c r="C25" s="234"/>
      <c r="D25" s="234"/>
      <c r="E25" s="606"/>
      <c r="F25" s="234"/>
      <c r="G25" s="579"/>
      <c r="H25" s="234"/>
      <c r="I25" s="234"/>
    </row>
    <row r="26" spans="1:9" ht="15">
      <c r="A26" s="679"/>
      <c r="B26" s="234"/>
      <c r="C26" s="234"/>
      <c r="D26" s="234"/>
      <c r="E26" s="606"/>
      <c r="F26" s="234"/>
      <c r="G26" s="579"/>
      <c r="H26" s="234"/>
      <c r="I26" s="234"/>
    </row>
    <row r="27" spans="1:9" ht="15">
      <c r="A27" s="679"/>
      <c r="B27" s="234"/>
      <c r="C27" s="234"/>
      <c r="D27" s="234"/>
      <c r="E27" s="606"/>
      <c r="F27" s="234"/>
      <c r="G27" s="579"/>
      <c r="H27" s="234"/>
      <c r="I27" s="234"/>
    </row>
  </sheetData>
  <sheetProtection/>
  <mergeCells count="1">
    <mergeCell ref="A4:F4"/>
  </mergeCells>
  <printOptions/>
  <pageMargins left="0.75" right="0.75" top="1" bottom="1" header="0.5" footer="0.5"/>
  <pageSetup horizontalDpi="600" verticalDpi="600" orientation="landscape" paperSize="9" scale="77" r:id="rId1"/>
  <headerFooter alignWithMargins="0">
    <oddHeader>&amp;LZałącznik nr 1
Przetarg nieograniczony nr 11/PN/15 na dostawy wyrobów medycznych jednorazowego użytku oraz materiałów zużywalnych, pakiet nr 46</oddHeader>
  </headerFooter>
</worksheet>
</file>

<file path=xl/worksheets/sheet47.xml><?xml version="1.0" encoding="utf-8"?>
<worksheet xmlns="http://schemas.openxmlformats.org/spreadsheetml/2006/main" xmlns:r="http://schemas.openxmlformats.org/officeDocument/2006/relationships">
  <dimension ref="A1:I27"/>
  <sheetViews>
    <sheetView workbookViewId="0" topLeftCell="A1">
      <selection activeCell="D8" sqref="D8"/>
    </sheetView>
  </sheetViews>
  <sheetFormatPr defaultColWidth="9.00390625" defaultRowHeight="12.75"/>
  <cols>
    <col min="1" max="1" width="5.75390625" style="36" customWidth="1"/>
    <col min="2" max="2" width="42.25390625" style="13" customWidth="1"/>
    <col min="3" max="3" width="9.625" style="13" customWidth="1"/>
    <col min="4" max="4" width="10.875" style="13" customWidth="1"/>
    <col min="5" max="5" width="14.625" style="37" customWidth="1"/>
    <col min="6" max="6" width="16.375" style="13" customWidth="1"/>
    <col min="7" max="7" width="17.125" style="235" customWidth="1"/>
    <col min="8" max="8" width="9.625" style="13" customWidth="1"/>
    <col min="9" max="9" width="16.625" style="13" customWidth="1"/>
    <col min="10" max="16384" width="9.125" style="13" customWidth="1"/>
  </cols>
  <sheetData>
    <row r="1" spans="1:9" ht="24" customHeight="1">
      <c r="A1" s="208" t="s">
        <v>116</v>
      </c>
      <c r="B1" s="208" t="s">
        <v>117</v>
      </c>
      <c r="C1" s="209" t="s">
        <v>118</v>
      </c>
      <c r="D1" s="224" t="s">
        <v>307</v>
      </c>
      <c r="E1" s="166" t="s">
        <v>444</v>
      </c>
      <c r="F1" s="236" t="s">
        <v>363</v>
      </c>
      <c r="G1" s="169" t="s">
        <v>364</v>
      </c>
      <c r="H1" s="169" t="s">
        <v>447</v>
      </c>
      <c r="I1" s="169" t="s">
        <v>548</v>
      </c>
    </row>
    <row r="2" spans="1:9" ht="15">
      <c r="A2" s="166" t="s">
        <v>449</v>
      </c>
      <c r="B2" s="166" t="s">
        <v>450</v>
      </c>
      <c r="C2" s="166" t="s">
        <v>451</v>
      </c>
      <c r="D2" s="166" t="s">
        <v>452</v>
      </c>
      <c r="E2" s="166" t="s">
        <v>453</v>
      </c>
      <c r="F2" s="166" t="s">
        <v>454</v>
      </c>
      <c r="G2" s="166" t="s">
        <v>455</v>
      </c>
      <c r="H2" s="166" t="s">
        <v>456</v>
      </c>
      <c r="I2" s="166" t="s">
        <v>457</v>
      </c>
    </row>
    <row r="3" spans="1:9" ht="128.25" customHeight="1">
      <c r="A3" s="166" t="s">
        <v>449</v>
      </c>
      <c r="B3" s="178" t="s">
        <v>526</v>
      </c>
      <c r="C3" s="166" t="s">
        <v>459</v>
      </c>
      <c r="D3" s="166">
        <v>3000</v>
      </c>
      <c r="E3" s="274"/>
      <c r="F3" s="236"/>
      <c r="G3" s="238"/>
      <c r="H3" s="725"/>
      <c r="I3" s="486"/>
    </row>
    <row r="4" spans="1:9" ht="21.75" customHeight="1">
      <c r="A4" s="1220" t="s">
        <v>181</v>
      </c>
      <c r="B4" s="1220"/>
      <c r="C4" s="1220"/>
      <c r="D4" s="1220"/>
      <c r="E4" s="1220"/>
      <c r="F4" s="1220"/>
      <c r="G4" s="999"/>
      <c r="H4" s="1000"/>
      <c r="I4" s="999"/>
    </row>
    <row r="5" spans="1:9" ht="21.75" customHeight="1">
      <c r="A5" s="622"/>
      <c r="B5" s="622"/>
      <c r="C5" s="622"/>
      <c r="D5" s="622"/>
      <c r="E5" s="622"/>
      <c r="F5" s="622"/>
      <c r="G5" s="1062"/>
      <c r="H5" s="1063"/>
      <c r="I5" s="1062"/>
    </row>
    <row r="6" spans="1:9" ht="15">
      <c r="A6" s="376" t="s">
        <v>182</v>
      </c>
      <c r="B6" s="184"/>
      <c r="C6" s="184"/>
      <c r="D6" s="184"/>
      <c r="E6" s="184"/>
      <c r="F6" s="184"/>
      <c r="H6" s="37"/>
      <c r="I6" s="223"/>
    </row>
    <row r="7" spans="1:9" ht="15">
      <c r="A7" s="680"/>
      <c r="B7" s="185"/>
      <c r="C7" s="185"/>
      <c r="D7" s="185"/>
      <c r="E7" s="185"/>
      <c r="F7" s="185"/>
      <c r="H7" s="185"/>
      <c r="I7" s="223"/>
    </row>
    <row r="8" spans="1:8" ht="15">
      <c r="A8" s="36" t="s">
        <v>183</v>
      </c>
      <c r="E8" s="186"/>
      <c r="H8" s="187"/>
    </row>
    <row r="9" spans="5:9" ht="15">
      <c r="E9" s="186"/>
      <c r="H9" s="187"/>
      <c r="I9" s="152"/>
    </row>
    <row r="10" spans="1:9" ht="15">
      <c r="A10" s="36" t="s">
        <v>184</v>
      </c>
      <c r="E10" s="186"/>
      <c r="H10" s="187"/>
      <c r="I10" s="152"/>
    </row>
    <row r="11" spans="5:9" ht="15">
      <c r="E11" s="186"/>
      <c r="H11" s="187"/>
      <c r="I11" s="152"/>
    </row>
    <row r="12" spans="1:9" ht="15">
      <c r="A12" s="36" t="s">
        <v>185</v>
      </c>
      <c r="E12" s="186"/>
      <c r="I12" s="151"/>
    </row>
    <row r="13" spans="5:9" ht="15">
      <c r="E13" s="186"/>
      <c r="I13" s="151"/>
    </row>
    <row r="14" spans="1:5" ht="15">
      <c r="A14" s="36" t="s">
        <v>264</v>
      </c>
      <c r="E14" s="13"/>
    </row>
    <row r="15" ht="15">
      <c r="E15" s="13"/>
    </row>
    <row r="16" spans="1:5" ht="15">
      <c r="A16" s="36" t="s">
        <v>187</v>
      </c>
      <c r="E16" s="13"/>
    </row>
    <row r="17" spans="5:9" ht="15">
      <c r="E17" s="13"/>
      <c r="I17" s="151"/>
    </row>
    <row r="18" spans="1:9" ht="15" customHeight="1">
      <c r="A18" s="159" t="s">
        <v>704</v>
      </c>
      <c r="B18" s="159"/>
      <c r="C18" s="159"/>
      <c r="D18" s="755"/>
      <c r="E18" s="756"/>
      <c r="F18" s="755"/>
      <c r="G18" s="737"/>
      <c r="I18" s="151"/>
    </row>
    <row r="19" spans="1:9" ht="15">
      <c r="A19" s="379"/>
      <c r="B19" s="160"/>
      <c r="C19" s="160"/>
      <c r="E19" s="42"/>
      <c r="I19" s="151"/>
    </row>
    <row r="20" spans="2:9" ht="15">
      <c r="B20" s="269"/>
      <c r="C20" s="269"/>
      <c r="D20" s="284"/>
      <c r="E20" s="316"/>
      <c r="I20" s="151"/>
    </row>
    <row r="21" spans="1:7" ht="15">
      <c r="A21" s="679"/>
      <c r="B21" s="234"/>
      <c r="C21" s="234"/>
      <c r="D21" s="234"/>
      <c r="E21" s="606"/>
      <c r="F21" s="234"/>
      <c r="G21" s="152" t="s">
        <v>188</v>
      </c>
    </row>
    <row r="22" spans="1:7" ht="15">
      <c r="A22" s="679"/>
      <c r="B22" s="234"/>
      <c r="C22" s="234"/>
      <c r="D22" s="234"/>
      <c r="E22" s="606"/>
      <c r="F22" s="234"/>
      <c r="G22" s="152" t="s">
        <v>189</v>
      </c>
    </row>
    <row r="23" spans="1:7" ht="15">
      <c r="A23" s="679"/>
      <c r="B23" s="234"/>
      <c r="C23" s="234"/>
      <c r="D23" s="234"/>
      <c r="E23" s="606"/>
      <c r="F23" s="234"/>
      <c r="G23" s="152" t="s">
        <v>190</v>
      </c>
    </row>
    <row r="24" spans="1:9" ht="15">
      <c r="A24" s="679"/>
      <c r="B24" s="234"/>
      <c r="C24" s="234"/>
      <c r="D24" s="234"/>
      <c r="E24" s="606"/>
      <c r="F24" s="234"/>
      <c r="G24" s="579"/>
      <c r="H24" s="234"/>
      <c r="I24" s="234"/>
    </row>
    <row r="25" spans="1:9" ht="15">
      <c r="A25" s="679"/>
      <c r="B25" s="234"/>
      <c r="C25" s="234"/>
      <c r="D25" s="234"/>
      <c r="E25" s="606"/>
      <c r="F25" s="234"/>
      <c r="G25" s="579"/>
      <c r="H25" s="234"/>
      <c r="I25" s="234"/>
    </row>
    <row r="26" spans="1:9" ht="15">
      <c r="A26" s="679"/>
      <c r="B26" s="234"/>
      <c r="C26" s="234"/>
      <c r="D26" s="234"/>
      <c r="E26" s="606"/>
      <c r="F26" s="234"/>
      <c r="G26" s="579"/>
      <c r="H26" s="234"/>
      <c r="I26" s="234"/>
    </row>
    <row r="27" spans="1:9" ht="15">
      <c r="A27" s="679"/>
      <c r="B27" s="234"/>
      <c r="C27" s="234"/>
      <c r="D27" s="234"/>
      <c r="E27" s="606"/>
      <c r="F27" s="234"/>
      <c r="G27" s="579"/>
      <c r="H27" s="234"/>
      <c r="I27" s="234"/>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landscape" paperSize="9" scale="86" r:id="rId1"/>
  <headerFooter alignWithMargins="0">
    <oddHeader>&amp;LZałącznik nr 1
Przetarg nieograniczony nr 11/PN/15 na dostawy wyrobów medycznych jednorazowego użytku oraz materiałów zużywalnych, pakiet nr 47</oddHeader>
  </headerFooter>
</worksheet>
</file>

<file path=xl/worksheets/sheet48.xml><?xml version="1.0" encoding="utf-8"?>
<worksheet xmlns="http://schemas.openxmlformats.org/spreadsheetml/2006/main" xmlns:r="http://schemas.openxmlformats.org/officeDocument/2006/relationships">
  <sheetPr>
    <pageSetUpPr fitToPage="1"/>
  </sheetPr>
  <dimension ref="A1:M27"/>
  <sheetViews>
    <sheetView view="pageBreakPreview" zoomScale="60" workbookViewId="0" topLeftCell="A1">
      <selection activeCell="B9" sqref="B9"/>
    </sheetView>
  </sheetViews>
  <sheetFormatPr defaultColWidth="9.00390625" defaultRowHeight="12.75"/>
  <cols>
    <col min="1" max="1" width="5.75390625" style="36" customWidth="1"/>
    <col min="2" max="2" width="42.25390625" style="13" customWidth="1"/>
    <col min="3" max="3" width="9.625" style="13" customWidth="1"/>
    <col min="4" max="4" width="10.875" style="13" customWidth="1"/>
    <col min="5" max="5" width="11.375" style="37" customWidth="1"/>
    <col min="6" max="6" width="13.125" style="13" customWidth="1"/>
    <col min="7" max="7" width="13.125" style="235" customWidth="1"/>
    <col min="8" max="8" width="9.625" style="13" customWidth="1"/>
    <col min="9" max="9" width="13.00390625" style="13" customWidth="1"/>
    <col min="10" max="16384" width="9.125" style="13" customWidth="1"/>
  </cols>
  <sheetData>
    <row r="1" spans="1:9" ht="29.25" customHeight="1">
      <c r="A1" s="208" t="s">
        <v>116</v>
      </c>
      <c r="B1" s="208" t="s">
        <v>117</v>
      </c>
      <c r="C1" s="209" t="s">
        <v>118</v>
      </c>
      <c r="D1" s="224" t="s">
        <v>307</v>
      </c>
      <c r="E1" s="166" t="s">
        <v>444</v>
      </c>
      <c r="F1" s="236" t="s">
        <v>363</v>
      </c>
      <c r="G1" s="169" t="s">
        <v>364</v>
      </c>
      <c r="H1" s="169" t="s">
        <v>447</v>
      </c>
      <c r="I1" s="169" t="s">
        <v>548</v>
      </c>
    </row>
    <row r="2" spans="1:9" ht="15">
      <c r="A2" s="166" t="s">
        <v>449</v>
      </c>
      <c r="B2" s="166" t="s">
        <v>450</v>
      </c>
      <c r="C2" s="166" t="s">
        <v>451</v>
      </c>
      <c r="D2" s="166" t="s">
        <v>452</v>
      </c>
      <c r="E2" s="166" t="s">
        <v>453</v>
      </c>
      <c r="F2" s="166" t="s">
        <v>454</v>
      </c>
      <c r="G2" s="166" t="s">
        <v>455</v>
      </c>
      <c r="H2" s="166" t="s">
        <v>456</v>
      </c>
      <c r="I2" s="166" t="s">
        <v>457</v>
      </c>
    </row>
    <row r="3" spans="1:13" ht="140.25" customHeight="1">
      <c r="A3" s="166" t="s">
        <v>449</v>
      </c>
      <c r="B3" s="178" t="s">
        <v>418</v>
      </c>
      <c r="C3" s="166" t="s">
        <v>545</v>
      </c>
      <c r="D3" s="166">
        <v>1200</v>
      </c>
      <c r="E3" s="274"/>
      <c r="F3" s="236"/>
      <c r="G3" s="238"/>
      <c r="H3" s="725"/>
      <c r="I3" s="486"/>
      <c r="K3" s="159"/>
      <c r="L3" s="916"/>
      <c r="M3" s="755"/>
    </row>
    <row r="4" spans="1:9" ht="21.75" customHeight="1">
      <c r="A4" s="1220" t="s">
        <v>181</v>
      </c>
      <c r="B4" s="1220"/>
      <c r="C4" s="1220"/>
      <c r="D4" s="1220"/>
      <c r="E4" s="1220"/>
      <c r="F4" s="1220"/>
      <c r="G4" s="238"/>
      <c r="H4" s="725"/>
      <c r="I4" s="486"/>
    </row>
    <row r="5" spans="1:9" ht="21.75" customHeight="1">
      <c r="A5" s="622"/>
      <c r="B5" s="622"/>
      <c r="C5" s="622"/>
      <c r="D5" s="622"/>
      <c r="E5" s="622"/>
      <c r="F5" s="622"/>
      <c r="G5" s="1001"/>
      <c r="H5" s="1036"/>
      <c r="I5" s="755"/>
    </row>
    <row r="6" spans="1:9" ht="15">
      <c r="A6" s="376" t="s">
        <v>182</v>
      </c>
      <c r="B6" s="184"/>
      <c r="C6" s="184"/>
      <c r="D6" s="184"/>
      <c r="E6" s="184"/>
      <c r="F6" s="184"/>
      <c r="H6" s="37"/>
      <c r="I6" s="223"/>
    </row>
    <row r="7" spans="1:9" ht="15">
      <c r="A7" s="680"/>
      <c r="B7" s="185"/>
      <c r="C7" s="185"/>
      <c r="D7" s="185"/>
      <c r="E7" s="185"/>
      <c r="F7" s="185"/>
      <c r="H7" s="185"/>
      <c r="I7" s="223"/>
    </row>
    <row r="8" spans="1:8" ht="15">
      <c r="A8" s="36" t="s">
        <v>183</v>
      </c>
      <c r="E8" s="186"/>
      <c r="H8" s="187"/>
    </row>
    <row r="9" spans="5:9" ht="15">
      <c r="E9" s="186"/>
      <c r="H9" s="187"/>
      <c r="I9" s="152"/>
    </row>
    <row r="10" spans="1:9" ht="15">
      <c r="A10" s="36" t="s">
        <v>184</v>
      </c>
      <c r="E10" s="186"/>
      <c r="H10" s="187"/>
      <c r="I10" s="152"/>
    </row>
    <row r="11" spans="5:9" ht="15">
      <c r="E11" s="186"/>
      <c r="H11" s="187"/>
      <c r="I11" s="152"/>
    </row>
    <row r="12" spans="1:9" ht="15">
      <c r="A12" s="36" t="s">
        <v>185</v>
      </c>
      <c r="E12" s="186"/>
      <c r="I12" s="151"/>
    </row>
    <row r="13" spans="5:9" ht="15">
      <c r="E13" s="186"/>
      <c r="I13" s="151"/>
    </row>
    <row r="14" spans="1:8" ht="15">
      <c r="A14" s="36" t="s">
        <v>264</v>
      </c>
      <c r="E14" s="13"/>
      <c r="H14" s="152"/>
    </row>
    <row r="15" spans="5:8" ht="15">
      <c r="E15" s="13"/>
      <c r="H15" s="152"/>
    </row>
    <row r="16" spans="1:8" ht="15">
      <c r="A16" s="36" t="s">
        <v>187</v>
      </c>
      <c r="E16" s="13"/>
      <c r="H16" s="152"/>
    </row>
    <row r="17" spans="5:9" ht="15">
      <c r="E17" s="13"/>
      <c r="I17" s="151"/>
    </row>
    <row r="18" spans="1:9" ht="15" customHeight="1">
      <c r="A18" s="159" t="s">
        <v>704</v>
      </c>
      <c r="B18" s="159"/>
      <c r="C18" s="159"/>
      <c r="D18" s="755"/>
      <c r="E18" s="756"/>
      <c r="F18" s="755"/>
      <c r="G18" s="737"/>
      <c r="I18" s="151"/>
    </row>
    <row r="19" spans="1:9" ht="15">
      <c r="A19" s="379"/>
      <c r="B19" s="160"/>
      <c r="C19" s="160"/>
      <c r="E19" s="42"/>
      <c r="I19" s="151"/>
    </row>
    <row r="20" spans="2:8" ht="15">
      <c r="B20" s="269"/>
      <c r="C20" s="269"/>
      <c r="D20" s="284"/>
      <c r="E20" s="316"/>
      <c r="H20" s="152" t="s">
        <v>188</v>
      </c>
    </row>
    <row r="21" spans="1:8" ht="15">
      <c r="A21" s="679"/>
      <c r="B21" s="234"/>
      <c r="C21" s="234"/>
      <c r="D21" s="234"/>
      <c r="E21" s="606"/>
      <c r="F21" s="234"/>
      <c r="G21" s="579"/>
      <c r="H21" s="152" t="s">
        <v>189</v>
      </c>
    </row>
    <row r="22" spans="1:8" ht="15">
      <c r="A22" s="679"/>
      <c r="B22" s="234"/>
      <c r="C22" s="234"/>
      <c r="D22" s="234"/>
      <c r="E22" s="606"/>
      <c r="F22" s="234"/>
      <c r="G22" s="579"/>
      <c r="H22" s="152" t="s">
        <v>190</v>
      </c>
    </row>
    <row r="23" spans="1:9" ht="15">
      <c r="A23" s="679"/>
      <c r="B23" s="234"/>
      <c r="C23" s="234"/>
      <c r="D23" s="234"/>
      <c r="E23" s="606"/>
      <c r="F23" s="234"/>
      <c r="G23" s="579"/>
      <c r="H23" s="234"/>
      <c r="I23" s="234"/>
    </row>
    <row r="24" spans="1:9" ht="15">
      <c r="A24" s="679"/>
      <c r="B24" s="234"/>
      <c r="C24" s="234"/>
      <c r="D24" s="234"/>
      <c r="E24" s="606"/>
      <c r="F24" s="234"/>
      <c r="G24" s="579"/>
      <c r="H24" s="234"/>
      <c r="I24" s="234"/>
    </row>
    <row r="25" spans="1:9" ht="15">
      <c r="A25" s="679"/>
      <c r="B25" s="234"/>
      <c r="C25" s="234"/>
      <c r="D25" s="234"/>
      <c r="E25" s="606"/>
      <c r="F25" s="234"/>
      <c r="G25" s="579"/>
      <c r="H25" s="234"/>
      <c r="I25" s="234"/>
    </row>
    <row r="26" spans="1:9" ht="15">
      <c r="A26" s="679"/>
      <c r="B26" s="234"/>
      <c r="C26" s="234"/>
      <c r="D26" s="234"/>
      <c r="E26" s="606"/>
      <c r="F26" s="234"/>
      <c r="G26" s="579"/>
      <c r="H26" s="234"/>
      <c r="I26" s="234"/>
    </row>
    <row r="27" spans="1:9" ht="15">
      <c r="A27" s="679"/>
      <c r="B27" s="234"/>
      <c r="C27" s="234"/>
      <c r="D27" s="234"/>
      <c r="E27" s="606"/>
      <c r="F27" s="234"/>
      <c r="G27" s="579"/>
      <c r="H27" s="234"/>
      <c r="I27" s="234"/>
    </row>
  </sheetData>
  <sheetProtection/>
  <mergeCells count="1">
    <mergeCell ref="A4:F4"/>
  </mergeCells>
  <printOptions/>
  <pageMargins left="0.75" right="0.75" top="1.02" bottom="1" header="0.5" footer="0.5"/>
  <pageSetup fitToHeight="1" fitToWidth="1" horizontalDpi="600" verticalDpi="600" orientation="landscape" paperSize="9" scale="95" r:id="rId1"/>
  <headerFooter alignWithMargins="0">
    <oddHeader>&amp;LZałącznik nr 1
Przetarg nieograniczony nr 11/PN/15 na dostawy wyrobów medycznych jednorazowego użytku oraz materiałów zużywalnych, pakiet nr 48</oddHeader>
  </headerFooter>
</worksheet>
</file>

<file path=xl/worksheets/sheet49.xml><?xml version="1.0" encoding="utf-8"?>
<worksheet xmlns="http://schemas.openxmlformats.org/spreadsheetml/2006/main" xmlns:r="http://schemas.openxmlformats.org/officeDocument/2006/relationships">
  <dimension ref="A1:J24"/>
  <sheetViews>
    <sheetView view="pageBreakPreview" zoomScale="60" workbookViewId="0" topLeftCell="A1">
      <selection activeCell="E9" sqref="E9"/>
    </sheetView>
  </sheetViews>
  <sheetFormatPr defaultColWidth="9.00390625" defaultRowHeight="12.75"/>
  <cols>
    <col min="2" max="2" width="43.875" style="0" customWidth="1"/>
    <col min="5" max="5" width="14.625" style="0" customWidth="1"/>
    <col min="7" max="7" width="11.00390625" style="0" customWidth="1"/>
    <col min="9" max="9" width="13.875" style="0" customWidth="1"/>
  </cols>
  <sheetData>
    <row r="1" spans="1:9" ht="45">
      <c r="A1" s="208" t="s">
        <v>116</v>
      </c>
      <c r="B1" s="208" t="s">
        <v>117</v>
      </c>
      <c r="C1" s="209" t="s">
        <v>118</v>
      </c>
      <c r="D1" s="224" t="s">
        <v>307</v>
      </c>
      <c r="E1" s="166" t="s">
        <v>444</v>
      </c>
      <c r="F1" s="236" t="s">
        <v>363</v>
      </c>
      <c r="G1" s="169" t="s">
        <v>364</v>
      </c>
      <c r="H1" s="169" t="s">
        <v>447</v>
      </c>
      <c r="I1" s="169" t="s">
        <v>548</v>
      </c>
    </row>
    <row r="2" spans="1:9" ht="15">
      <c r="A2" s="166" t="s">
        <v>449</v>
      </c>
      <c r="B2" s="166" t="s">
        <v>450</v>
      </c>
      <c r="C2" s="166" t="s">
        <v>451</v>
      </c>
      <c r="D2" s="166" t="s">
        <v>452</v>
      </c>
      <c r="E2" s="166" t="s">
        <v>453</v>
      </c>
      <c r="F2" s="166" t="s">
        <v>454</v>
      </c>
      <c r="G2" s="166" t="s">
        <v>455</v>
      </c>
      <c r="H2" s="166" t="s">
        <v>456</v>
      </c>
      <c r="I2" s="166" t="s">
        <v>457</v>
      </c>
    </row>
    <row r="3" spans="1:9" ht="30">
      <c r="A3" s="166" t="s">
        <v>449</v>
      </c>
      <c r="B3" s="178" t="s">
        <v>634</v>
      </c>
      <c r="C3" s="166" t="s">
        <v>246</v>
      </c>
      <c r="D3" s="166">
        <v>60</v>
      </c>
      <c r="E3" s="274"/>
      <c r="F3" s="238"/>
      <c r="G3" s="174"/>
      <c r="H3" s="725"/>
      <c r="I3" s="176"/>
    </row>
    <row r="4" spans="1:9" ht="15">
      <c r="A4" s="1220" t="s">
        <v>181</v>
      </c>
      <c r="B4" s="1220"/>
      <c r="C4" s="1220"/>
      <c r="D4" s="1220"/>
      <c r="E4" s="1220"/>
      <c r="F4" s="1220"/>
      <c r="G4" s="174"/>
      <c r="H4" s="725"/>
      <c r="I4" s="176"/>
    </row>
    <row r="7" spans="1:10" ht="15">
      <c r="A7" s="376" t="s">
        <v>182</v>
      </c>
      <c r="B7" s="184"/>
      <c r="C7" s="184"/>
      <c r="D7" s="184"/>
      <c r="E7" s="184"/>
      <c r="F7" s="184"/>
      <c r="G7" s="235"/>
      <c r="H7" s="37"/>
      <c r="I7" s="223"/>
      <c r="J7" s="13"/>
    </row>
    <row r="8" spans="1:10" ht="15">
      <c r="A8" s="680"/>
      <c r="B8" s="185"/>
      <c r="C8" s="185"/>
      <c r="D8" s="185"/>
      <c r="E8" s="185"/>
      <c r="F8" s="185"/>
      <c r="G8" s="235"/>
      <c r="H8" s="185"/>
      <c r="I8" s="223"/>
      <c r="J8" s="13"/>
    </row>
    <row r="9" spans="1:10" ht="15">
      <c r="A9" s="36" t="s">
        <v>183</v>
      </c>
      <c r="B9" s="13"/>
      <c r="C9" s="13"/>
      <c r="D9" s="13"/>
      <c r="E9" s="186"/>
      <c r="F9" s="13"/>
      <c r="G9" s="235"/>
      <c r="H9" s="187"/>
      <c r="I9" s="13"/>
      <c r="J9" s="13"/>
    </row>
    <row r="10" spans="1:10" ht="15">
      <c r="A10" s="36"/>
      <c r="B10" s="13"/>
      <c r="C10" s="13"/>
      <c r="D10" s="13"/>
      <c r="E10" s="186"/>
      <c r="F10" s="13"/>
      <c r="G10" s="235"/>
      <c r="H10" s="187"/>
      <c r="I10" s="152"/>
      <c r="J10" s="13"/>
    </row>
    <row r="11" spans="1:10" ht="15">
      <c r="A11" s="36" t="s">
        <v>184</v>
      </c>
      <c r="B11" s="13"/>
      <c r="C11" s="13"/>
      <c r="D11" s="13"/>
      <c r="E11" s="186"/>
      <c r="F11" s="13"/>
      <c r="G11" s="235"/>
      <c r="H11" s="187"/>
      <c r="I11" s="152"/>
      <c r="J11" s="13"/>
    </row>
    <row r="12" spans="1:10" ht="15">
      <c r="A12" s="36"/>
      <c r="B12" s="13"/>
      <c r="C12" s="13"/>
      <c r="D12" s="13"/>
      <c r="E12" s="186"/>
      <c r="F12" s="13"/>
      <c r="G12" s="235"/>
      <c r="H12" s="187"/>
      <c r="I12" s="152"/>
      <c r="J12" s="13"/>
    </row>
    <row r="13" spans="1:10" ht="15">
      <c r="A13" s="36" t="s">
        <v>185</v>
      </c>
      <c r="B13" s="13"/>
      <c r="C13" s="13"/>
      <c r="D13" s="13"/>
      <c r="E13" s="186"/>
      <c r="F13" s="13"/>
      <c r="G13" s="235"/>
      <c r="H13" s="13"/>
      <c r="I13" s="151"/>
      <c r="J13" s="13"/>
    </row>
    <row r="14" spans="1:10" ht="15">
      <c r="A14" s="36"/>
      <c r="B14" s="13"/>
      <c r="C14" s="13"/>
      <c r="D14" s="13"/>
      <c r="E14" s="186"/>
      <c r="F14" s="13"/>
      <c r="G14" s="235"/>
      <c r="H14" s="13"/>
      <c r="I14" s="151"/>
      <c r="J14" s="13"/>
    </row>
    <row r="15" spans="1:10" ht="15">
      <c r="A15" s="36" t="s">
        <v>264</v>
      </c>
      <c r="B15" s="13"/>
      <c r="C15" s="13"/>
      <c r="D15" s="13"/>
      <c r="E15" s="13"/>
      <c r="F15" s="13"/>
      <c r="G15" s="235"/>
      <c r="H15" s="152"/>
      <c r="I15" s="13"/>
      <c r="J15" s="13"/>
    </row>
    <row r="16" spans="1:10" ht="15">
      <c r="A16" s="36"/>
      <c r="B16" s="13"/>
      <c r="C16" s="13"/>
      <c r="D16" s="13"/>
      <c r="E16" s="13"/>
      <c r="F16" s="13"/>
      <c r="G16" s="235"/>
      <c r="H16" s="152"/>
      <c r="I16" s="13"/>
      <c r="J16" s="13"/>
    </row>
    <row r="17" spans="1:10" ht="15">
      <c r="A17" s="36" t="s">
        <v>187</v>
      </c>
      <c r="B17" s="13"/>
      <c r="C17" s="13"/>
      <c r="D17" s="13"/>
      <c r="E17" s="13"/>
      <c r="F17" s="13"/>
      <c r="G17" s="235"/>
      <c r="H17" s="152"/>
      <c r="I17" s="13"/>
      <c r="J17" s="13"/>
    </row>
    <row r="18" spans="1:10" ht="15">
      <c r="A18" s="36"/>
      <c r="B18" s="13"/>
      <c r="C18" s="13"/>
      <c r="D18" s="13"/>
      <c r="E18" s="13"/>
      <c r="F18" s="13"/>
      <c r="G18" s="235"/>
      <c r="H18" s="13"/>
      <c r="I18" s="151"/>
      <c r="J18" s="13"/>
    </row>
    <row r="19" spans="1:10" ht="15">
      <c r="A19" s="159" t="s">
        <v>704</v>
      </c>
      <c r="B19" s="159"/>
      <c r="C19" s="159"/>
      <c r="D19" s="755"/>
      <c r="E19" s="756"/>
      <c r="F19" s="755"/>
      <c r="G19" s="737"/>
      <c r="H19" s="13"/>
      <c r="I19" s="151"/>
      <c r="J19" s="13"/>
    </row>
    <row r="20" spans="1:10" ht="15">
      <c r="A20" s="379"/>
      <c r="B20" s="160"/>
      <c r="C20" s="160"/>
      <c r="D20" s="13"/>
      <c r="E20" s="42"/>
      <c r="F20" s="13"/>
      <c r="G20" s="235"/>
      <c r="H20" s="13"/>
      <c r="I20" s="151"/>
      <c r="J20" s="13"/>
    </row>
    <row r="21" spans="1:10" ht="15">
      <c r="A21" s="36"/>
      <c r="B21" s="269"/>
      <c r="C21" s="269"/>
      <c r="D21" s="284"/>
      <c r="E21" s="316"/>
      <c r="F21" s="13"/>
      <c r="G21" s="235"/>
      <c r="H21" s="152" t="s">
        <v>188</v>
      </c>
      <c r="I21" s="13"/>
      <c r="J21" s="13"/>
    </row>
    <row r="22" spans="1:10" ht="15">
      <c r="A22" s="679"/>
      <c r="B22" s="234"/>
      <c r="C22" s="234"/>
      <c r="D22" s="234"/>
      <c r="E22" s="606"/>
      <c r="F22" s="234"/>
      <c r="G22" s="579"/>
      <c r="H22" s="152" t="s">
        <v>189</v>
      </c>
      <c r="I22" s="13"/>
      <c r="J22" s="13"/>
    </row>
    <row r="23" spans="1:10" ht="15">
      <c r="A23" s="679"/>
      <c r="B23" s="234"/>
      <c r="C23" s="234"/>
      <c r="D23" s="234"/>
      <c r="E23" s="606"/>
      <c r="F23" s="234"/>
      <c r="G23" s="579"/>
      <c r="H23" s="152" t="s">
        <v>190</v>
      </c>
      <c r="I23" s="13"/>
      <c r="J23" s="13"/>
    </row>
    <row r="24" spans="1:10" ht="15">
      <c r="A24" s="679"/>
      <c r="B24" s="234"/>
      <c r="C24" s="234"/>
      <c r="D24" s="234"/>
      <c r="E24" s="606"/>
      <c r="F24" s="234"/>
      <c r="G24" s="579"/>
      <c r="H24" s="234"/>
      <c r="I24" s="234"/>
      <c r="J24" s="13"/>
    </row>
  </sheetData>
  <sheetProtection/>
  <mergeCells count="1">
    <mergeCell ref="A4:F4"/>
  </mergeCells>
  <printOptions/>
  <pageMargins left="0.7" right="0.7" top="0.75" bottom="0.75" header="0.3" footer="0.3"/>
  <pageSetup horizontalDpi="600" verticalDpi="600" orientation="landscape" paperSize="9" scale="97" r:id="rId1"/>
  <headerFooter>
    <oddHeader>&amp;LZałącznik nr 1
Przetarg nieograniczony nr 11/PN/15 na dostawy wyrobów medycznych jednorazowego użytku oraz materiałów zużywalnych, pakiet nr 49</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182"/>
  <sheetViews>
    <sheetView view="pageBreakPreview" zoomScaleSheetLayoutView="100" workbookViewId="0" topLeftCell="A22">
      <selection activeCell="E51" sqref="E51"/>
    </sheetView>
  </sheetViews>
  <sheetFormatPr defaultColWidth="9.00390625" defaultRowHeight="12.75"/>
  <cols>
    <col min="1" max="1" width="4.875" style="13" customWidth="1"/>
    <col min="2" max="2" width="44.375" style="165" customWidth="1"/>
    <col min="3" max="3" width="6.00390625" style="147" customWidth="1"/>
    <col min="4" max="4" width="7.25390625" style="148" customWidth="1"/>
    <col min="5" max="5" width="14.00390625" style="13" customWidth="1"/>
    <col min="6" max="6" width="10.125" style="149" customWidth="1"/>
    <col min="7" max="7" width="12.25390625" style="150" customWidth="1"/>
    <col min="8" max="8" width="8.00390625" style="151" customWidth="1"/>
    <col min="9" max="9" width="18.75390625" style="152" customWidth="1"/>
    <col min="10" max="15" width="9.125" style="13" customWidth="1"/>
    <col min="16" max="16" width="9.125" style="152" customWidth="1"/>
    <col min="17" max="16384" width="9.125" style="13" customWidth="1"/>
  </cols>
  <sheetData>
    <row r="1" spans="1:9" ht="30">
      <c r="A1" s="166" t="s">
        <v>116</v>
      </c>
      <c r="B1" s="166" t="s">
        <v>117</v>
      </c>
      <c r="C1" s="166" t="s">
        <v>118</v>
      </c>
      <c r="D1" s="167" t="s">
        <v>300</v>
      </c>
      <c r="E1" s="166" t="s">
        <v>444</v>
      </c>
      <c r="F1" s="168" t="s">
        <v>363</v>
      </c>
      <c r="G1" s="169" t="s">
        <v>364</v>
      </c>
      <c r="H1" s="170" t="s">
        <v>306</v>
      </c>
      <c r="I1" s="171" t="s">
        <v>366</v>
      </c>
    </row>
    <row r="2" spans="1:9" ht="15">
      <c r="A2" s="166" t="s">
        <v>449</v>
      </c>
      <c r="B2" s="166" t="s">
        <v>450</v>
      </c>
      <c r="C2" s="166" t="s">
        <v>451</v>
      </c>
      <c r="D2" s="166" t="s">
        <v>452</v>
      </c>
      <c r="E2" s="166" t="s">
        <v>453</v>
      </c>
      <c r="F2" s="166" t="s">
        <v>454</v>
      </c>
      <c r="G2" s="166" t="s">
        <v>455</v>
      </c>
      <c r="H2" s="166" t="s">
        <v>456</v>
      </c>
      <c r="I2" s="166" t="s">
        <v>457</v>
      </c>
    </row>
    <row r="3" spans="1:16" ht="30">
      <c r="A3" s="166" t="s">
        <v>449</v>
      </c>
      <c r="B3" s="172" t="s">
        <v>407</v>
      </c>
      <c r="C3" s="166" t="s">
        <v>459</v>
      </c>
      <c r="D3" s="166">
        <v>12</v>
      </c>
      <c r="E3" s="173"/>
      <c r="F3" s="174"/>
      <c r="G3" s="174"/>
      <c r="H3" s="707"/>
      <c r="I3" s="176"/>
      <c r="N3" s="156"/>
      <c r="O3" s="916"/>
      <c r="P3" s="917"/>
    </row>
    <row r="4" spans="1:16" ht="30">
      <c r="A4" s="166" t="s">
        <v>450</v>
      </c>
      <c r="B4" s="172" t="s">
        <v>408</v>
      </c>
      <c r="C4" s="166" t="s">
        <v>459</v>
      </c>
      <c r="D4" s="166">
        <v>12</v>
      </c>
      <c r="E4" s="173"/>
      <c r="F4" s="174"/>
      <c r="G4" s="174"/>
      <c r="H4" s="707"/>
      <c r="I4" s="176"/>
      <c r="N4" s="156"/>
      <c r="O4" s="916"/>
      <c r="P4" s="917"/>
    </row>
    <row r="5" spans="1:16" ht="30">
      <c r="A5" s="166" t="s">
        <v>451</v>
      </c>
      <c r="B5" s="172" t="s">
        <v>409</v>
      </c>
      <c r="C5" s="166" t="s">
        <v>459</v>
      </c>
      <c r="D5" s="166">
        <v>12</v>
      </c>
      <c r="E5" s="173"/>
      <c r="F5" s="174"/>
      <c r="G5" s="174"/>
      <c r="H5" s="707"/>
      <c r="I5" s="176"/>
      <c r="N5" s="156"/>
      <c r="O5" s="916"/>
      <c r="P5" s="917"/>
    </row>
    <row r="6" spans="1:16" ht="30">
      <c r="A6" s="166" t="s">
        <v>452</v>
      </c>
      <c r="B6" s="172" t="s">
        <v>410</v>
      </c>
      <c r="C6" s="166" t="s">
        <v>459</v>
      </c>
      <c r="D6" s="166">
        <v>12</v>
      </c>
      <c r="E6" s="173"/>
      <c r="F6" s="174"/>
      <c r="G6" s="174"/>
      <c r="H6" s="707"/>
      <c r="I6" s="176"/>
      <c r="N6" s="156"/>
      <c r="O6" s="916"/>
      <c r="P6" s="917"/>
    </row>
    <row r="7" spans="1:16" ht="30">
      <c r="A7" s="166" t="s">
        <v>453</v>
      </c>
      <c r="B7" s="177" t="s">
        <v>411</v>
      </c>
      <c r="C7" s="166" t="s">
        <v>459</v>
      </c>
      <c r="D7" s="166">
        <v>108</v>
      </c>
      <c r="E7" s="173"/>
      <c r="F7" s="174"/>
      <c r="G7" s="174"/>
      <c r="H7" s="707"/>
      <c r="I7" s="176"/>
      <c r="N7" s="156"/>
      <c r="O7" s="916"/>
      <c r="P7" s="917"/>
    </row>
    <row r="8" spans="1:16" ht="30">
      <c r="A8" s="166" t="s">
        <v>454</v>
      </c>
      <c r="B8" s="172" t="s">
        <v>412</v>
      </c>
      <c r="C8" s="166" t="s">
        <v>459</v>
      </c>
      <c r="D8" s="166">
        <v>108</v>
      </c>
      <c r="E8" s="173"/>
      <c r="F8" s="174"/>
      <c r="G8" s="174"/>
      <c r="H8" s="707"/>
      <c r="I8" s="176"/>
      <c r="N8" s="156"/>
      <c r="O8" s="916"/>
      <c r="P8" s="917"/>
    </row>
    <row r="9" spans="1:16" ht="30">
      <c r="A9" s="166" t="s">
        <v>455</v>
      </c>
      <c r="B9" s="172" t="s">
        <v>413</v>
      </c>
      <c r="C9" s="166" t="s">
        <v>459</v>
      </c>
      <c r="D9" s="166">
        <v>84</v>
      </c>
      <c r="E9" s="173"/>
      <c r="F9" s="174"/>
      <c r="G9" s="174"/>
      <c r="H9" s="707"/>
      <c r="I9" s="176"/>
      <c r="N9" s="156"/>
      <c r="O9" s="916"/>
      <c r="P9" s="917"/>
    </row>
    <row r="10" spans="1:16" ht="30">
      <c r="A10" s="166" t="s">
        <v>456</v>
      </c>
      <c r="B10" s="172" t="s">
        <v>414</v>
      </c>
      <c r="C10" s="166" t="s">
        <v>459</v>
      </c>
      <c r="D10" s="166">
        <v>60</v>
      </c>
      <c r="E10" s="173"/>
      <c r="F10" s="174"/>
      <c r="G10" s="174"/>
      <c r="H10" s="707"/>
      <c r="I10" s="176"/>
      <c r="N10" s="156"/>
      <c r="O10" s="916"/>
      <c r="P10" s="917"/>
    </row>
    <row r="11" spans="1:16" ht="30">
      <c r="A11" s="166" t="s">
        <v>457</v>
      </c>
      <c r="B11" s="172" t="s">
        <v>415</v>
      </c>
      <c r="C11" s="166" t="s">
        <v>459</v>
      </c>
      <c r="D11" s="166">
        <v>24</v>
      </c>
      <c r="E11" s="173"/>
      <c r="F11" s="174"/>
      <c r="G11" s="174"/>
      <c r="H11" s="707"/>
      <c r="I11" s="176"/>
      <c r="N11" s="156"/>
      <c r="O11" s="916"/>
      <c r="P11" s="917"/>
    </row>
    <row r="12" spans="1:16" ht="30">
      <c r="A12" s="166" t="s">
        <v>468</v>
      </c>
      <c r="B12" s="172" t="s">
        <v>416</v>
      </c>
      <c r="C12" s="166" t="s">
        <v>459</v>
      </c>
      <c r="D12" s="166">
        <v>12</v>
      </c>
      <c r="E12" s="173"/>
      <c r="F12" s="174"/>
      <c r="G12" s="174"/>
      <c r="H12" s="707"/>
      <c r="I12" s="176"/>
      <c r="N12" s="156"/>
      <c r="O12" s="916"/>
      <c r="P12" s="917"/>
    </row>
    <row r="13" spans="1:16" ht="30">
      <c r="A13" s="166" t="s">
        <v>210</v>
      </c>
      <c r="B13" s="172" t="s">
        <v>417</v>
      </c>
      <c r="C13" s="166" t="s">
        <v>459</v>
      </c>
      <c r="D13" s="166">
        <v>12</v>
      </c>
      <c r="E13" s="173"/>
      <c r="F13" s="174"/>
      <c r="G13" s="174"/>
      <c r="H13" s="707"/>
      <c r="I13" s="176"/>
      <c r="N13" s="156"/>
      <c r="O13" s="916"/>
      <c r="P13" s="917"/>
    </row>
    <row r="14" spans="1:16" ht="30">
      <c r="A14" s="166" t="s">
        <v>212</v>
      </c>
      <c r="B14" s="172" t="s">
        <v>101</v>
      </c>
      <c r="C14" s="166" t="s">
        <v>459</v>
      </c>
      <c r="D14" s="166">
        <v>12</v>
      </c>
      <c r="E14" s="173"/>
      <c r="F14" s="174"/>
      <c r="G14" s="174"/>
      <c r="H14" s="707"/>
      <c r="I14" s="176"/>
      <c r="N14" s="156"/>
      <c r="O14" s="916"/>
      <c r="P14" s="917"/>
    </row>
    <row r="15" spans="1:16" ht="36.75" customHeight="1">
      <c r="A15" s="166" t="s">
        <v>214</v>
      </c>
      <c r="B15" s="172" t="s">
        <v>102</v>
      </c>
      <c r="C15" s="166" t="s">
        <v>459</v>
      </c>
      <c r="D15" s="166">
        <v>60</v>
      </c>
      <c r="E15" s="173"/>
      <c r="F15" s="174"/>
      <c r="G15" s="174"/>
      <c r="H15" s="707"/>
      <c r="I15" s="176"/>
      <c r="N15" s="156"/>
      <c r="O15" s="916"/>
      <c r="P15" s="917"/>
    </row>
    <row r="16" spans="1:16" ht="30">
      <c r="A16" s="166" t="s">
        <v>216</v>
      </c>
      <c r="B16" s="172" t="s">
        <v>103</v>
      </c>
      <c r="C16" s="166" t="s">
        <v>459</v>
      </c>
      <c r="D16" s="166">
        <v>24</v>
      </c>
      <c r="E16" s="173"/>
      <c r="F16" s="174"/>
      <c r="G16" s="174"/>
      <c r="H16" s="707"/>
      <c r="I16" s="176"/>
      <c r="N16" s="156"/>
      <c r="O16" s="916"/>
      <c r="P16" s="917"/>
    </row>
    <row r="17" spans="1:16" ht="30">
      <c r="A17" s="166" t="s">
        <v>218</v>
      </c>
      <c r="B17" s="172" t="s">
        <v>104</v>
      </c>
      <c r="C17" s="166" t="s">
        <v>459</v>
      </c>
      <c r="D17" s="166">
        <v>24</v>
      </c>
      <c r="E17" s="173"/>
      <c r="F17" s="174"/>
      <c r="G17" s="174"/>
      <c r="H17" s="707"/>
      <c r="I17" s="176"/>
      <c r="N17" s="156"/>
      <c r="O17" s="916"/>
      <c r="P17" s="917"/>
    </row>
    <row r="18" spans="1:16" ht="30">
      <c r="A18" s="166" t="s">
        <v>220</v>
      </c>
      <c r="B18" s="172" t="s">
        <v>105</v>
      </c>
      <c r="C18" s="166" t="s">
        <v>459</v>
      </c>
      <c r="D18" s="166">
        <v>24</v>
      </c>
      <c r="E18" s="173"/>
      <c r="F18" s="174"/>
      <c r="G18" s="174"/>
      <c r="H18" s="707"/>
      <c r="I18" s="176"/>
      <c r="N18" s="156"/>
      <c r="O18" s="916"/>
      <c r="P18" s="917"/>
    </row>
    <row r="19" spans="1:16" ht="30">
      <c r="A19" s="166" t="s">
        <v>222</v>
      </c>
      <c r="B19" s="172" t="s">
        <v>106</v>
      </c>
      <c r="C19" s="166" t="s">
        <v>459</v>
      </c>
      <c r="D19" s="166">
        <v>24</v>
      </c>
      <c r="E19" s="173"/>
      <c r="F19" s="174"/>
      <c r="G19" s="174"/>
      <c r="H19" s="707"/>
      <c r="I19" s="176"/>
      <c r="N19" s="156"/>
      <c r="O19" s="916"/>
      <c r="P19" s="917"/>
    </row>
    <row r="20" spans="1:16" ht="30">
      <c r="A20" s="166" t="s">
        <v>224</v>
      </c>
      <c r="B20" s="172" t="s">
        <v>527</v>
      </c>
      <c r="C20" s="166" t="s">
        <v>459</v>
      </c>
      <c r="D20" s="166">
        <v>60</v>
      </c>
      <c r="E20" s="173"/>
      <c r="F20" s="174"/>
      <c r="G20" s="174"/>
      <c r="H20" s="707"/>
      <c r="I20" s="176"/>
      <c r="N20" s="156"/>
      <c r="O20" s="916"/>
      <c r="P20" s="917"/>
    </row>
    <row r="21" spans="1:16" ht="30">
      <c r="A21" s="166" t="s">
        <v>226</v>
      </c>
      <c r="B21" s="172" t="s">
        <v>528</v>
      </c>
      <c r="C21" s="166" t="s">
        <v>459</v>
      </c>
      <c r="D21" s="166">
        <v>60</v>
      </c>
      <c r="E21" s="173"/>
      <c r="F21" s="174"/>
      <c r="G21" s="174"/>
      <c r="H21" s="707"/>
      <c r="I21" s="176"/>
      <c r="N21" s="156"/>
      <c r="O21" s="916"/>
      <c r="P21" s="917"/>
    </row>
    <row r="22" spans="1:16" ht="30">
      <c r="A22" s="166" t="s">
        <v>587</v>
      </c>
      <c r="B22" s="172" t="s">
        <v>529</v>
      </c>
      <c r="C22" s="166" t="s">
        <v>459</v>
      </c>
      <c r="D22" s="166">
        <v>48</v>
      </c>
      <c r="E22" s="173"/>
      <c r="F22" s="174"/>
      <c r="G22" s="174"/>
      <c r="H22" s="707"/>
      <c r="I22" s="176"/>
      <c r="N22" s="156"/>
      <c r="O22" s="916"/>
      <c r="P22" s="917"/>
    </row>
    <row r="23" spans="1:16" ht="30">
      <c r="A23" s="166" t="s">
        <v>589</v>
      </c>
      <c r="B23" s="172" t="s">
        <v>530</v>
      </c>
      <c r="C23" s="166" t="s">
        <v>459</v>
      </c>
      <c r="D23" s="166">
        <v>36</v>
      </c>
      <c r="E23" s="173"/>
      <c r="F23" s="174"/>
      <c r="G23" s="174"/>
      <c r="H23" s="707"/>
      <c r="I23" s="176"/>
      <c r="N23" s="156"/>
      <c r="O23" s="916"/>
      <c r="P23" s="917"/>
    </row>
    <row r="24" spans="1:16" ht="30.75" customHeight="1">
      <c r="A24" s="166" t="s">
        <v>591</v>
      </c>
      <c r="B24" s="172" t="s">
        <v>531</v>
      </c>
      <c r="C24" s="166" t="s">
        <v>459</v>
      </c>
      <c r="D24" s="166">
        <v>36</v>
      </c>
      <c r="E24" s="173"/>
      <c r="F24" s="174"/>
      <c r="G24" s="174"/>
      <c r="H24" s="707"/>
      <c r="I24" s="176"/>
      <c r="N24" s="156"/>
      <c r="O24" s="916"/>
      <c r="P24" s="917"/>
    </row>
    <row r="25" spans="1:16" ht="30">
      <c r="A25" s="166" t="s">
        <v>46</v>
      </c>
      <c r="B25" s="172" t="s">
        <v>532</v>
      </c>
      <c r="C25" s="166" t="s">
        <v>459</v>
      </c>
      <c r="D25" s="166">
        <v>60</v>
      </c>
      <c r="E25" s="173"/>
      <c r="F25" s="174"/>
      <c r="G25" s="174"/>
      <c r="H25" s="707"/>
      <c r="I25" s="176"/>
      <c r="N25" s="156"/>
      <c r="O25" s="916"/>
      <c r="P25" s="917"/>
    </row>
    <row r="26" spans="1:16" ht="30">
      <c r="A26" s="166" t="s">
        <v>368</v>
      </c>
      <c r="B26" s="172" t="s">
        <v>533</v>
      </c>
      <c r="C26" s="166" t="s">
        <v>459</v>
      </c>
      <c r="D26" s="166">
        <v>36</v>
      </c>
      <c r="E26" s="173"/>
      <c r="F26" s="174"/>
      <c r="G26" s="174"/>
      <c r="H26" s="707"/>
      <c r="I26" s="176"/>
      <c r="N26" s="156"/>
      <c r="O26" s="916"/>
      <c r="P26" s="917"/>
    </row>
    <row r="27" spans="1:16" ht="30">
      <c r="A27" s="166" t="s">
        <v>370</v>
      </c>
      <c r="B27" s="172" t="s">
        <v>534</v>
      </c>
      <c r="C27" s="166" t="s">
        <v>459</v>
      </c>
      <c r="D27" s="166">
        <v>48</v>
      </c>
      <c r="E27" s="173"/>
      <c r="F27" s="174"/>
      <c r="G27" s="174"/>
      <c r="H27" s="707"/>
      <c r="I27" s="176"/>
      <c r="N27" s="156"/>
      <c r="O27" s="916"/>
      <c r="P27" s="917"/>
    </row>
    <row r="28" spans="1:16" ht="30">
      <c r="A28" s="166" t="s">
        <v>372</v>
      </c>
      <c r="B28" s="178" t="s">
        <v>535</v>
      </c>
      <c r="C28" s="166" t="s">
        <v>459</v>
      </c>
      <c r="D28" s="166">
        <v>12</v>
      </c>
      <c r="E28" s="173"/>
      <c r="F28" s="174"/>
      <c r="G28" s="174"/>
      <c r="H28" s="707"/>
      <c r="I28" s="176"/>
      <c r="N28" s="156"/>
      <c r="O28" s="916"/>
      <c r="P28" s="917"/>
    </row>
    <row r="29" spans="1:16" ht="36.75" customHeight="1">
      <c r="A29" s="166" t="s">
        <v>374</v>
      </c>
      <c r="B29" s="178" t="s">
        <v>536</v>
      </c>
      <c r="C29" s="166" t="s">
        <v>459</v>
      </c>
      <c r="D29" s="166">
        <v>12</v>
      </c>
      <c r="E29" s="173"/>
      <c r="F29" s="174"/>
      <c r="G29" s="174"/>
      <c r="H29" s="707"/>
      <c r="I29" s="176"/>
      <c r="N29" s="156"/>
      <c r="O29" s="916"/>
      <c r="P29" s="917"/>
    </row>
    <row r="30" spans="1:16" ht="30" hidden="1">
      <c r="A30" s="166" t="s">
        <v>376</v>
      </c>
      <c r="B30" s="178" t="s">
        <v>537</v>
      </c>
      <c r="C30" s="166" t="s">
        <v>459</v>
      </c>
      <c r="D30" s="166">
        <v>12</v>
      </c>
      <c r="E30" s="173"/>
      <c r="F30" s="174"/>
      <c r="G30" s="174"/>
      <c r="H30" s="707"/>
      <c r="I30" s="176"/>
      <c r="N30" s="156"/>
      <c r="O30" s="916"/>
      <c r="P30" s="917"/>
    </row>
    <row r="31" spans="1:16" ht="30" customHeight="1">
      <c r="A31" s="166" t="s">
        <v>378</v>
      </c>
      <c r="B31" s="178" t="s">
        <v>538</v>
      </c>
      <c r="C31" s="166" t="s">
        <v>459</v>
      </c>
      <c r="D31" s="166">
        <v>60</v>
      </c>
      <c r="E31" s="173"/>
      <c r="F31" s="174"/>
      <c r="G31" s="174"/>
      <c r="H31" s="707"/>
      <c r="I31" s="176"/>
      <c r="N31" s="156"/>
      <c r="O31" s="916"/>
      <c r="P31" s="917"/>
    </row>
    <row r="32" spans="1:16" ht="15" hidden="1">
      <c r="A32" s="166" t="s">
        <v>380</v>
      </c>
      <c r="B32" s="178" t="s">
        <v>539</v>
      </c>
      <c r="C32" s="166" t="s">
        <v>459</v>
      </c>
      <c r="D32" s="166">
        <v>48</v>
      </c>
      <c r="E32" s="173"/>
      <c r="F32" s="174"/>
      <c r="G32" s="174"/>
      <c r="H32" s="707"/>
      <c r="I32" s="176"/>
      <c r="N32" s="156"/>
      <c r="O32" s="916"/>
      <c r="P32" s="917"/>
    </row>
    <row r="33" spans="1:16" ht="29.25" customHeight="1">
      <c r="A33" s="166" t="s">
        <v>382</v>
      </c>
      <c r="B33" s="178" t="s">
        <v>540</v>
      </c>
      <c r="C33" s="166" t="s">
        <v>459</v>
      </c>
      <c r="D33" s="166">
        <v>36</v>
      </c>
      <c r="E33" s="173"/>
      <c r="F33" s="174"/>
      <c r="G33" s="174"/>
      <c r="H33" s="707"/>
      <c r="I33" s="176"/>
      <c r="N33" s="156"/>
      <c r="O33" s="916"/>
      <c r="P33" s="917"/>
    </row>
    <row r="34" spans="1:16" ht="36" customHeight="1">
      <c r="A34" s="166" t="s">
        <v>385</v>
      </c>
      <c r="B34" s="172" t="s">
        <v>541</v>
      </c>
      <c r="C34" s="166" t="s">
        <v>459</v>
      </c>
      <c r="D34" s="166">
        <v>12</v>
      </c>
      <c r="E34" s="179"/>
      <c r="F34" s="180"/>
      <c r="G34" s="174"/>
      <c r="H34" s="707"/>
      <c r="I34" s="176"/>
      <c r="N34" s="156"/>
      <c r="O34" s="916"/>
      <c r="P34" s="917"/>
    </row>
    <row r="35" spans="1:16" ht="37.5" customHeight="1">
      <c r="A35" s="166" t="s">
        <v>387</v>
      </c>
      <c r="B35" s="172" t="s">
        <v>156</v>
      </c>
      <c r="C35" s="166" t="s">
        <v>459</v>
      </c>
      <c r="D35" s="166">
        <v>12</v>
      </c>
      <c r="E35" s="179"/>
      <c r="F35" s="180"/>
      <c r="G35" s="174"/>
      <c r="H35" s="707"/>
      <c r="I35" s="176"/>
      <c r="N35" s="156"/>
      <c r="O35" s="916"/>
      <c r="P35" s="917"/>
    </row>
    <row r="36" spans="1:16" ht="47.25" customHeight="1">
      <c r="A36" s="166" t="s">
        <v>389</v>
      </c>
      <c r="B36" s="612" t="s">
        <v>11</v>
      </c>
      <c r="C36" s="248" t="s">
        <v>459</v>
      </c>
      <c r="D36" s="248">
        <v>12</v>
      </c>
      <c r="E36" s="1196"/>
      <c r="F36" s="180"/>
      <c r="G36" s="174"/>
      <c r="H36" s="707"/>
      <c r="I36" s="176"/>
      <c r="N36" s="156"/>
      <c r="O36" s="916"/>
      <c r="P36" s="917"/>
    </row>
    <row r="37" spans="1:16" ht="29.25" customHeight="1">
      <c r="A37" s="300"/>
      <c r="B37" s="1213" t="s">
        <v>19</v>
      </c>
      <c r="C37" s="1214"/>
      <c r="D37" s="1214"/>
      <c r="E37" s="1215"/>
      <c r="F37" s="1195"/>
      <c r="G37" s="174"/>
      <c r="H37" s="707"/>
      <c r="I37" s="176"/>
      <c r="N37" s="918"/>
      <c r="O37" s="916"/>
      <c r="P37" s="917"/>
    </row>
    <row r="38" spans="1:16" ht="46.5" customHeight="1" hidden="1">
      <c r="A38" s="166" t="s">
        <v>387</v>
      </c>
      <c r="B38" s="1198" t="s">
        <v>156</v>
      </c>
      <c r="C38" s="342" t="s">
        <v>459</v>
      </c>
      <c r="D38" s="342">
        <v>12</v>
      </c>
      <c r="E38" s="1197"/>
      <c r="F38" s="180">
        <v>5.37</v>
      </c>
      <c r="G38" s="174">
        <f>PRODUCT(D38,F38)</f>
        <v>64.44</v>
      </c>
      <c r="H38" s="707">
        <v>0.08</v>
      </c>
      <c r="I38" s="176">
        <f>PRODUCT(G38*1.08)</f>
        <v>69.5952</v>
      </c>
      <c r="N38" s="918"/>
      <c r="O38" s="916"/>
      <c r="P38" s="917"/>
    </row>
    <row r="39" spans="1:16" ht="56.25" customHeight="1" hidden="1">
      <c r="A39" s="166" t="s">
        <v>389</v>
      </c>
      <c r="B39" s="172" t="s">
        <v>11</v>
      </c>
      <c r="C39" s="166" t="s">
        <v>459</v>
      </c>
      <c r="D39" s="166">
        <v>12</v>
      </c>
      <c r="E39" s="179"/>
      <c r="F39" s="180">
        <v>6.6</v>
      </c>
      <c r="G39" s="174">
        <f>PRODUCT(D39,F39)</f>
        <v>79.19999999999999</v>
      </c>
      <c r="H39" s="707">
        <v>0.08</v>
      </c>
      <c r="I39" s="176">
        <f>PRODUCT(G39*1.08)</f>
        <v>85.53599999999999</v>
      </c>
      <c r="N39" s="919"/>
      <c r="O39" s="916"/>
      <c r="P39" s="917"/>
    </row>
    <row r="40" spans="1:9" ht="15" hidden="1">
      <c r="A40" s="166"/>
      <c r="B40" s="181" t="s">
        <v>19</v>
      </c>
      <c r="C40" s="166"/>
      <c r="D40" s="182"/>
      <c r="E40" s="173"/>
      <c r="F40" s="183"/>
      <c r="G40" s="174">
        <f>SUM(G3:G39)</f>
        <v>143.64</v>
      </c>
      <c r="H40" s="707">
        <v>0.08</v>
      </c>
      <c r="I40" s="174">
        <f>SUM(I3:I39)</f>
        <v>155.13119999999998</v>
      </c>
    </row>
    <row r="41" spans="1:8" ht="15" hidden="1">
      <c r="A41" s="153"/>
      <c r="B41" s="153"/>
      <c r="C41" s="153"/>
      <c r="D41" s="154"/>
      <c r="F41" s="155"/>
      <c r="G41" s="156"/>
      <c r="H41" s="157"/>
    </row>
    <row r="42" spans="1:8" ht="15">
      <c r="A42" s="184" t="s">
        <v>182</v>
      </c>
      <c r="B42" s="184"/>
      <c r="C42" s="184"/>
      <c r="D42" s="184"/>
      <c r="E42" s="184"/>
      <c r="F42" s="184"/>
      <c r="G42" s="184"/>
      <c r="H42" s="37"/>
    </row>
    <row r="43" spans="1:8" ht="9.75" customHeight="1">
      <c r="A43" s="185"/>
      <c r="B43" s="185"/>
      <c r="C43" s="185"/>
      <c r="D43" s="185"/>
      <c r="E43" s="185"/>
      <c r="F43" s="185"/>
      <c r="G43" s="185"/>
      <c r="H43" s="185"/>
    </row>
    <row r="44" spans="1:8" ht="15">
      <c r="A44" s="13" t="s">
        <v>183</v>
      </c>
      <c r="B44" s="13"/>
      <c r="C44" s="13"/>
      <c r="D44" s="13"/>
      <c r="F44" s="186"/>
      <c r="G44" s="13"/>
      <c r="H44" s="187"/>
    </row>
    <row r="45" spans="2:8" ht="15">
      <c r="B45" s="13"/>
      <c r="C45" s="13"/>
      <c r="D45" s="13"/>
      <c r="F45" s="186"/>
      <c r="G45" s="13"/>
      <c r="H45" s="187"/>
    </row>
    <row r="46" spans="1:8" ht="15">
      <c r="A46" s="13" t="s">
        <v>184</v>
      </c>
      <c r="B46" s="13"/>
      <c r="C46" s="13"/>
      <c r="D46" s="13"/>
      <c r="F46" s="186"/>
      <c r="G46" s="13"/>
      <c r="H46" s="187"/>
    </row>
    <row r="47" spans="2:8" ht="15">
      <c r="B47" s="13"/>
      <c r="C47" s="13"/>
      <c r="D47" s="13"/>
      <c r="F47" s="186"/>
      <c r="G47" s="13"/>
      <c r="H47" s="187"/>
    </row>
    <row r="48" spans="1:9" ht="15">
      <c r="A48" s="13" t="s">
        <v>185</v>
      </c>
      <c r="B48" s="13"/>
      <c r="C48" s="13"/>
      <c r="D48" s="13"/>
      <c r="F48" s="186"/>
      <c r="G48" s="13"/>
      <c r="H48" s="13"/>
      <c r="I48" s="13"/>
    </row>
    <row r="49" spans="2:9" ht="15">
      <c r="B49" s="13"/>
      <c r="C49" s="13"/>
      <c r="D49" s="13"/>
      <c r="F49" s="186"/>
      <c r="G49" s="13"/>
      <c r="H49" s="13"/>
      <c r="I49" s="13"/>
    </row>
    <row r="50" spans="1:9" ht="15">
      <c r="A50" s="13" t="s">
        <v>264</v>
      </c>
      <c r="B50" s="13"/>
      <c r="C50" s="13"/>
      <c r="D50" s="13"/>
      <c r="F50" s="13"/>
      <c r="G50" s="13"/>
      <c r="H50" s="13"/>
      <c r="I50" s="13"/>
    </row>
    <row r="51" spans="2:9" ht="15">
      <c r="B51" s="13"/>
      <c r="C51" s="13"/>
      <c r="D51" s="13"/>
      <c r="F51" s="13"/>
      <c r="G51" s="13"/>
      <c r="H51" s="13"/>
      <c r="I51" s="158"/>
    </row>
    <row r="52" spans="1:6" ht="15">
      <c r="A52" s="13" t="s">
        <v>187</v>
      </c>
      <c r="B52" s="13"/>
      <c r="C52" s="13"/>
      <c r="D52" s="13"/>
      <c r="F52" s="13"/>
    </row>
    <row r="53" spans="2:6" ht="15">
      <c r="B53" s="13"/>
      <c r="C53" s="13"/>
      <c r="D53" s="13"/>
      <c r="F53" s="13"/>
    </row>
    <row r="54" spans="1:7" ht="15">
      <c r="A54" s="159" t="s">
        <v>704</v>
      </c>
      <c r="B54" s="159"/>
      <c r="C54" s="159"/>
      <c r="D54" s="755"/>
      <c r="E54" s="756"/>
      <c r="F54" s="755"/>
      <c r="G54" s="737"/>
    </row>
    <row r="55" spans="1:9" ht="15">
      <c r="A55" s="159"/>
      <c r="B55" s="160"/>
      <c r="C55" s="160"/>
      <c r="D55" s="13"/>
      <c r="F55" s="42"/>
      <c r="G55" s="13"/>
      <c r="H55" s="13"/>
      <c r="I55" s="13"/>
    </row>
    <row r="56" spans="1:8" ht="15">
      <c r="A56" s="159"/>
      <c r="B56" s="160"/>
      <c r="C56" s="161"/>
      <c r="D56" s="162"/>
      <c r="F56" s="155"/>
      <c r="G56" s="163"/>
      <c r="H56" s="164"/>
    </row>
    <row r="57" spans="1:9" ht="15">
      <c r="A57" s="159"/>
      <c r="B57" s="160"/>
      <c r="C57" s="161"/>
      <c r="D57" s="162"/>
      <c r="F57" s="155"/>
      <c r="G57" s="13" t="s">
        <v>188</v>
      </c>
      <c r="H57" s="13"/>
      <c r="I57" s="13"/>
    </row>
    <row r="58" spans="1:9" ht="15">
      <c r="A58" s="159"/>
      <c r="B58" s="160"/>
      <c r="C58" s="161"/>
      <c r="D58" s="162"/>
      <c r="F58" s="155"/>
      <c r="G58" s="13" t="s">
        <v>189</v>
      </c>
      <c r="H58" s="13"/>
      <c r="I58" s="13"/>
    </row>
    <row r="59" spans="1:9" ht="15">
      <c r="A59" s="159"/>
      <c r="B59" s="160"/>
      <c r="C59" s="161"/>
      <c r="D59" s="162"/>
      <c r="F59" s="155"/>
      <c r="G59" s="13" t="s">
        <v>190</v>
      </c>
      <c r="H59" s="13"/>
      <c r="I59" s="13"/>
    </row>
    <row r="60" spans="1:8" ht="15">
      <c r="A60" s="159"/>
      <c r="B60" s="160"/>
      <c r="C60" s="161"/>
      <c r="D60" s="162"/>
      <c r="F60" s="155"/>
      <c r="G60" s="163"/>
      <c r="H60" s="164"/>
    </row>
    <row r="61" spans="1:8" ht="15">
      <c r="A61" s="159"/>
      <c r="B61" s="160"/>
      <c r="C61" s="161"/>
      <c r="D61" s="162"/>
      <c r="F61" s="155"/>
      <c r="G61" s="163"/>
      <c r="H61" s="164"/>
    </row>
    <row r="62" spans="1:8" ht="15">
      <c r="A62" s="159"/>
      <c r="B62" s="160"/>
      <c r="C62" s="161"/>
      <c r="D62" s="162"/>
      <c r="F62" s="155"/>
      <c r="G62" s="163"/>
      <c r="H62" s="164"/>
    </row>
    <row r="63" spans="1:8" ht="15">
      <c r="A63" s="159"/>
      <c r="B63" s="160"/>
      <c r="C63" s="161"/>
      <c r="D63" s="162"/>
      <c r="F63" s="155"/>
      <c r="G63" s="163"/>
      <c r="H63" s="164"/>
    </row>
    <row r="64" spans="1:8" ht="15">
      <c r="A64" s="159"/>
      <c r="B64" s="160"/>
      <c r="C64" s="161"/>
      <c r="D64" s="162"/>
      <c r="F64" s="155"/>
      <c r="G64" s="163"/>
      <c r="H64" s="164"/>
    </row>
    <row r="65" spans="1:8" ht="15">
      <c r="A65" s="159"/>
      <c r="B65" s="160"/>
      <c r="C65" s="161"/>
      <c r="D65" s="162"/>
      <c r="F65" s="155"/>
      <c r="G65" s="163"/>
      <c r="H65" s="164"/>
    </row>
    <row r="66" spans="1:8" ht="15">
      <c r="A66" s="159"/>
      <c r="B66" s="160"/>
      <c r="C66" s="161"/>
      <c r="D66" s="162"/>
      <c r="F66" s="155"/>
      <c r="G66" s="163"/>
      <c r="H66" s="164"/>
    </row>
    <row r="67" spans="1:8" ht="15">
      <c r="A67" s="159"/>
      <c r="B67" s="160"/>
      <c r="C67" s="161"/>
      <c r="D67" s="162"/>
      <c r="F67" s="155"/>
      <c r="G67" s="163"/>
      <c r="H67" s="164"/>
    </row>
    <row r="68" spans="1:8" ht="15">
      <c r="A68" s="159"/>
      <c r="B68" s="160"/>
      <c r="C68" s="161"/>
      <c r="D68" s="162"/>
      <c r="F68" s="155"/>
      <c r="G68" s="163"/>
      <c r="H68" s="164"/>
    </row>
    <row r="69" spans="1:8" ht="15">
      <c r="A69" s="159"/>
      <c r="B69" s="160"/>
      <c r="C69" s="161"/>
      <c r="D69" s="162"/>
      <c r="F69" s="155"/>
      <c r="G69" s="163"/>
      <c r="H69" s="164"/>
    </row>
    <row r="70" spans="1:8" ht="15">
      <c r="A70" s="159"/>
      <c r="B70" s="160"/>
      <c r="C70" s="161"/>
      <c r="D70" s="162"/>
      <c r="F70" s="155"/>
      <c r="G70" s="163"/>
      <c r="H70" s="164"/>
    </row>
    <row r="71" spans="1:8" ht="15">
      <c r="A71" s="159"/>
      <c r="B71" s="160"/>
      <c r="C71" s="161"/>
      <c r="D71" s="162"/>
      <c r="F71" s="155"/>
      <c r="G71" s="163"/>
      <c r="H71" s="164"/>
    </row>
    <row r="72" spans="1:8" ht="15">
      <c r="A72" s="159"/>
      <c r="B72" s="160"/>
      <c r="C72" s="161"/>
      <c r="D72" s="162"/>
      <c r="F72" s="155"/>
      <c r="G72" s="163"/>
      <c r="H72" s="164"/>
    </row>
    <row r="73" spans="1:8" ht="15">
      <c r="A73" s="159"/>
      <c r="B73" s="160"/>
      <c r="C73" s="161"/>
      <c r="D73" s="162"/>
      <c r="F73" s="155"/>
      <c r="G73" s="163"/>
      <c r="H73" s="164"/>
    </row>
    <row r="74" spans="1:8" ht="15">
      <c r="A74" s="159"/>
      <c r="B74" s="160"/>
      <c r="C74" s="161"/>
      <c r="D74" s="162"/>
      <c r="F74" s="155"/>
      <c r="G74" s="163"/>
      <c r="H74" s="164"/>
    </row>
    <row r="75" spans="1:8" ht="15">
      <c r="A75" s="159"/>
      <c r="B75" s="160"/>
      <c r="C75" s="161"/>
      <c r="D75" s="162"/>
      <c r="F75" s="155"/>
      <c r="G75" s="163"/>
      <c r="H75" s="164"/>
    </row>
    <row r="76" spans="1:8" ht="15">
      <c r="A76" s="159"/>
      <c r="B76" s="160"/>
      <c r="C76" s="161"/>
      <c r="D76" s="162"/>
      <c r="F76" s="155"/>
      <c r="G76" s="163"/>
      <c r="H76" s="164"/>
    </row>
    <row r="77" spans="1:8" ht="15">
      <c r="A77" s="159"/>
      <c r="B77" s="160"/>
      <c r="C77" s="161"/>
      <c r="D77" s="162"/>
      <c r="F77" s="155"/>
      <c r="G77" s="163"/>
      <c r="H77" s="164"/>
    </row>
    <row r="78" spans="1:8" ht="15">
      <c r="A78" s="159"/>
      <c r="B78" s="160"/>
      <c r="C78" s="161"/>
      <c r="D78" s="162"/>
      <c r="F78" s="155"/>
      <c r="G78" s="163"/>
      <c r="H78" s="164"/>
    </row>
    <row r="79" spans="1:8" ht="15">
      <c r="A79" s="159"/>
      <c r="B79" s="160"/>
      <c r="C79" s="161"/>
      <c r="D79" s="162"/>
      <c r="F79" s="155"/>
      <c r="G79" s="163"/>
      <c r="H79" s="164"/>
    </row>
    <row r="80" spans="1:8" ht="15">
      <c r="A80" s="159"/>
      <c r="B80" s="160"/>
      <c r="C80" s="161"/>
      <c r="D80" s="162"/>
      <c r="F80" s="155"/>
      <c r="G80" s="163"/>
      <c r="H80" s="164"/>
    </row>
    <row r="81" spans="1:8" ht="15">
      <c r="A81" s="159"/>
      <c r="B81" s="160"/>
      <c r="C81" s="161"/>
      <c r="D81" s="162"/>
      <c r="F81" s="155"/>
      <c r="G81" s="163"/>
      <c r="H81" s="164"/>
    </row>
    <row r="82" spans="1:8" ht="15">
      <c r="A82" s="159"/>
      <c r="B82" s="160"/>
      <c r="C82" s="161"/>
      <c r="D82" s="162"/>
      <c r="F82" s="155"/>
      <c r="G82" s="163"/>
      <c r="H82" s="164"/>
    </row>
    <row r="83" spans="1:8" ht="15">
      <c r="A83" s="159"/>
      <c r="B83" s="160"/>
      <c r="C83" s="161"/>
      <c r="D83" s="162"/>
      <c r="F83" s="155"/>
      <c r="G83" s="163"/>
      <c r="H83" s="164"/>
    </row>
    <row r="84" spans="1:8" ht="15">
      <c r="A84" s="159"/>
      <c r="B84" s="160"/>
      <c r="C84" s="161"/>
      <c r="D84" s="162"/>
      <c r="F84" s="155"/>
      <c r="G84" s="163"/>
      <c r="H84" s="164"/>
    </row>
    <row r="85" spans="1:8" ht="15">
      <c r="A85" s="159"/>
      <c r="B85" s="160"/>
      <c r="C85" s="161"/>
      <c r="D85" s="162"/>
      <c r="F85" s="155"/>
      <c r="G85" s="163"/>
      <c r="H85" s="164"/>
    </row>
    <row r="86" spans="1:8" ht="15">
      <c r="A86" s="159"/>
      <c r="B86" s="160"/>
      <c r="C86" s="161"/>
      <c r="D86" s="162"/>
      <c r="F86" s="155"/>
      <c r="G86" s="163"/>
      <c r="H86" s="164"/>
    </row>
    <row r="87" spans="1:8" ht="15">
      <c r="A87" s="159"/>
      <c r="B87" s="160"/>
      <c r="C87" s="161"/>
      <c r="D87" s="162"/>
      <c r="F87" s="155"/>
      <c r="G87" s="163"/>
      <c r="H87" s="164"/>
    </row>
    <row r="88" spans="1:8" ht="15">
      <c r="A88" s="159"/>
      <c r="B88" s="160"/>
      <c r="C88" s="161"/>
      <c r="D88" s="162"/>
      <c r="F88" s="155"/>
      <c r="G88" s="163"/>
      <c r="H88" s="164"/>
    </row>
    <row r="89" spans="1:8" ht="15">
      <c r="A89" s="159"/>
      <c r="B89" s="160"/>
      <c r="C89" s="161"/>
      <c r="D89" s="162"/>
      <c r="F89" s="155"/>
      <c r="G89" s="163"/>
      <c r="H89" s="164"/>
    </row>
    <row r="90" spans="1:8" ht="15">
      <c r="A90" s="159"/>
      <c r="B90" s="160"/>
      <c r="C90" s="161"/>
      <c r="D90" s="162"/>
      <c r="F90" s="155"/>
      <c r="G90" s="163"/>
      <c r="H90" s="164"/>
    </row>
    <row r="91" spans="1:8" ht="15">
      <c r="A91" s="159"/>
      <c r="B91" s="160"/>
      <c r="C91" s="161"/>
      <c r="D91" s="162"/>
      <c r="F91" s="155"/>
      <c r="G91" s="163"/>
      <c r="H91" s="164"/>
    </row>
    <row r="92" spans="1:8" ht="15">
      <c r="A92" s="159"/>
      <c r="B92" s="160"/>
      <c r="C92" s="161"/>
      <c r="D92" s="162"/>
      <c r="F92" s="155"/>
      <c r="G92" s="163"/>
      <c r="H92" s="164"/>
    </row>
    <row r="93" spans="1:8" ht="15">
      <c r="A93" s="159"/>
      <c r="B93" s="160"/>
      <c r="C93" s="161"/>
      <c r="D93" s="162"/>
      <c r="F93" s="155"/>
      <c r="G93" s="163"/>
      <c r="H93" s="164"/>
    </row>
    <row r="94" spans="1:8" ht="15">
      <c r="A94" s="159"/>
      <c r="B94" s="160"/>
      <c r="C94" s="161"/>
      <c r="D94" s="162"/>
      <c r="F94" s="155"/>
      <c r="G94" s="163"/>
      <c r="H94" s="164"/>
    </row>
    <row r="95" spans="1:8" ht="15">
      <c r="A95" s="159"/>
      <c r="B95" s="160"/>
      <c r="C95" s="161"/>
      <c r="D95" s="162"/>
      <c r="F95" s="155"/>
      <c r="G95" s="163"/>
      <c r="H95" s="164"/>
    </row>
    <row r="96" spans="1:8" ht="15">
      <c r="A96" s="159"/>
      <c r="B96" s="160"/>
      <c r="C96" s="161"/>
      <c r="D96" s="162"/>
      <c r="F96" s="155"/>
      <c r="G96" s="163"/>
      <c r="H96" s="164"/>
    </row>
    <row r="97" spans="1:8" ht="15">
      <c r="A97" s="159"/>
      <c r="B97" s="160"/>
      <c r="C97" s="161"/>
      <c r="D97" s="162"/>
      <c r="F97" s="155"/>
      <c r="G97" s="163"/>
      <c r="H97" s="164"/>
    </row>
    <row r="98" spans="1:8" ht="15">
      <c r="A98" s="159"/>
      <c r="B98" s="160"/>
      <c r="C98" s="161"/>
      <c r="D98" s="162"/>
      <c r="F98" s="155"/>
      <c r="G98" s="163"/>
      <c r="H98" s="164"/>
    </row>
    <row r="99" spans="1:8" ht="15">
      <c r="A99" s="159"/>
      <c r="B99" s="160"/>
      <c r="C99" s="161"/>
      <c r="D99" s="162"/>
      <c r="F99" s="155"/>
      <c r="G99" s="163"/>
      <c r="H99" s="164"/>
    </row>
    <row r="100" spans="1:8" ht="15">
      <c r="A100" s="159"/>
      <c r="B100" s="160"/>
      <c r="C100" s="161"/>
      <c r="D100" s="162"/>
      <c r="F100" s="155"/>
      <c r="G100" s="163"/>
      <c r="H100" s="164"/>
    </row>
    <row r="101" spans="1:8" ht="15">
      <c r="A101" s="159"/>
      <c r="B101" s="160"/>
      <c r="C101" s="161"/>
      <c r="D101" s="162"/>
      <c r="F101" s="155"/>
      <c r="G101" s="163"/>
      <c r="H101" s="164"/>
    </row>
    <row r="102" spans="1:8" ht="15">
      <c r="A102" s="159"/>
      <c r="B102" s="160"/>
      <c r="C102" s="161"/>
      <c r="D102" s="162"/>
      <c r="F102" s="155"/>
      <c r="G102" s="163"/>
      <c r="H102" s="164"/>
    </row>
    <row r="103" spans="1:8" ht="15">
      <c r="A103" s="159"/>
      <c r="B103" s="160"/>
      <c r="C103" s="161"/>
      <c r="D103" s="162"/>
      <c r="F103" s="155"/>
      <c r="G103" s="163"/>
      <c r="H103" s="164"/>
    </row>
    <row r="104" spans="1:8" ht="15">
      <c r="A104" s="159"/>
      <c r="B104" s="160"/>
      <c r="C104" s="161"/>
      <c r="D104" s="162"/>
      <c r="F104" s="155"/>
      <c r="G104" s="163"/>
      <c r="H104" s="164"/>
    </row>
    <row r="105" spans="1:8" ht="15">
      <c r="A105" s="159"/>
      <c r="B105" s="160"/>
      <c r="C105" s="161"/>
      <c r="D105" s="162"/>
      <c r="F105" s="155"/>
      <c r="G105" s="163"/>
      <c r="H105" s="164"/>
    </row>
    <row r="106" spans="1:8" ht="15">
      <c r="A106" s="159"/>
      <c r="B106" s="160"/>
      <c r="C106" s="161"/>
      <c r="D106" s="162"/>
      <c r="F106" s="155"/>
      <c r="G106" s="163"/>
      <c r="H106" s="164"/>
    </row>
    <row r="107" spans="1:8" ht="15">
      <c r="A107" s="159"/>
      <c r="B107" s="160"/>
      <c r="C107" s="161"/>
      <c r="D107" s="162"/>
      <c r="F107" s="155"/>
      <c r="G107" s="163"/>
      <c r="H107" s="164"/>
    </row>
    <row r="108" spans="1:8" ht="15">
      <c r="A108" s="159"/>
      <c r="B108" s="160"/>
      <c r="C108" s="161"/>
      <c r="D108" s="162"/>
      <c r="F108" s="155"/>
      <c r="G108" s="163"/>
      <c r="H108" s="164"/>
    </row>
    <row r="109" spans="1:8" ht="15">
      <c r="A109" s="159"/>
      <c r="B109" s="160"/>
      <c r="C109" s="161"/>
      <c r="D109" s="162"/>
      <c r="F109" s="155"/>
      <c r="G109" s="163"/>
      <c r="H109" s="164"/>
    </row>
    <row r="110" spans="1:8" ht="15">
      <c r="A110" s="159"/>
      <c r="B110" s="160"/>
      <c r="C110" s="161"/>
      <c r="D110" s="162"/>
      <c r="F110" s="155"/>
      <c r="G110" s="163"/>
      <c r="H110" s="164"/>
    </row>
    <row r="111" spans="1:8" ht="15">
      <c r="A111" s="159"/>
      <c r="B111" s="160"/>
      <c r="C111" s="161"/>
      <c r="D111" s="162"/>
      <c r="F111" s="155"/>
      <c r="G111" s="163"/>
      <c r="H111" s="164"/>
    </row>
    <row r="112" spans="1:8" ht="15">
      <c r="A112" s="159"/>
      <c r="B112" s="160"/>
      <c r="C112" s="161"/>
      <c r="D112" s="162"/>
      <c r="F112" s="155"/>
      <c r="G112" s="163"/>
      <c r="H112" s="164"/>
    </row>
    <row r="113" spans="1:8" ht="15">
      <c r="A113" s="159"/>
      <c r="B113" s="160"/>
      <c r="C113" s="161"/>
      <c r="D113" s="162"/>
      <c r="F113" s="155"/>
      <c r="G113" s="163"/>
      <c r="H113" s="164"/>
    </row>
    <row r="114" spans="1:8" ht="15">
      <c r="A114" s="159"/>
      <c r="B114" s="160"/>
      <c r="C114" s="161"/>
      <c r="D114" s="162"/>
      <c r="F114" s="155"/>
      <c r="G114" s="163"/>
      <c r="H114" s="164"/>
    </row>
    <row r="115" spans="1:8" ht="15">
      <c r="A115" s="159"/>
      <c r="B115" s="160"/>
      <c r="C115" s="161"/>
      <c r="D115" s="162"/>
      <c r="F115" s="155"/>
      <c r="G115" s="163"/>
      <c r="H115" s="164"/>
    </row>
    <row r="116" spans="1:8" ht="15">
      <c r="A116" s="159"/>
      <c r="B116" s="160"/>
      <c r="C116" s="161"/>
      <c r="D116" s="162"/>
      <c r="F116" s="155"/>
      <c r="G116" s="163"/>
      <c r="H116" s="164"/>
    </row>
    <row r="117" spans="1:8" ht="15">
      <c r="A117" s="159"/>
      <c r="B117" s="160"/>
      <c r="C117" s="161"/>
      <c r="D117" s="162"/>
      <c r="F117" s="155"/>
      <c r="G117" s="163"/>
      <c r="H117" s="164"/>
    </row>
    <row r="118" spans="1:8" ht="15">
      <c r="A118" s="159"/>
      <c r="B118" s="160"/>
      <c r="C118" s="161"/>
      <c r="D118" s="162"/>
      <c r="F118" s="155"/>
      <c r="G118" s="163"/>
      <c r="H118" s="164"/>
    </row>
    <row r="119" spans="1:8" ht="15">
      <c r="A119" s="159"/>
      <c r="B119" s="160"/>
      <c r="C119" s="161"/>
      <c r="D119" s="162"/>
      <c r="F119" s="155"/>
      <c r="G119" s="163"/>
      <c r="H119" s="164"/>
    </row>
    <row r="120" spans="1:8" ht="15">
      <c r="A120" s="159"/>
      <c r="B120" s="160"/>
      <c r="C120" s="161"/>
      <c r="D120" s="162"/>
      <c r="F120" s="155"/>
      <c r="G120" s="163"/>
      <c r="H120" s="164"/>
    </row>
    <row r="121" spans="1:8" ht="15">
      <c r="A121" s="159"/>
      <c r="B121" s="160"/>
      <c r="C121" s="161"/>
      <c r="D121" s="162"/>
      <c r="F121" s="155"/>
      <c r="G121" s="163"/>
      <c r="H121" s="164"/>
    </row>
    <row r="122" spans="1:8" ht="15">
      <c r="A122" s="159"/>
      <c r="B122" s="160"/>
      <c r="C122" s="161"/>
      <c r="D122" s="162"/>
      <c r="F122" s="155"/>
      <c r="G122" s="163"/>
      <c r="H122" s="164"/>
    </row>
    <row r="123" spans="1:8" ht="15">
      <c r="A123" s="159"/>
      <c r="B123" s="160"/>
      <c r="C123" s="161"/>
      <c r="D123" s="162"/>
      <c r="F123" s="155"/>
      <c r="G123" s="163"/>
      <c r="H123" s="164"/>
    </row>
    <row r="124" spans="1:8" ht="15">
      <c r="A124" s="159"/>
      <c r="B124" s="160"/>
      <c r="C124" s="161"/>
      <c r="D124" s="162"/>
      <c r="F124" s="155"/>
      <c r="G124" s="163"/>
      <c r="H124" s="164"/>
    </row>
    <row r="125" spans="1:8" ht="15">
      <c r="A125" s="159"/>
      <c r="B125" s="160"/>
      <c r="C125" s="161"/>
      <c r="D125" s="162"/>
      <c r="F125" s="155"/>
      <c r="G125" s="163"/>
      <c r="H125" s="164"/>
    </row>
    <row r="126" spans="1:8" ht="15">
      <c r="A126" s="159"/>
      <c r="B126" s="160"/>
      <c r="C126" s="161"/>
      <c r="D126" s="162"/>
      <c r="F126" s="155"/>
      <c r="G126" s="163"/>
      <c r="H126" s="164"/>
    </row>
    <row r="127" spans="1:8" ht="15">
      <c r="A127" s="159"/>
      <c r="B127" s="160"/>
      <c r="C127" s="161"/>
      <c r="D127" s="162"/>
      <c r="F127" s="155"/>
      <c r="G127" s="163"/>
      <c r="H127" s="164"/>
    </row>
    <row r="128" spans="1:8" ht="15">
      <c r="A128" s="159"/>
      <c r="B128" s="160"/>
      <c r="C128" s="161"/>
      <c r="D128" s="162"/>
      <c r="F128" s="155"/>
      <c r="G128" s="163"/>
      <c r="H128" s="164"/>
    </row>
    <row r="129" spans="1:8" ht="15">
      <c r="A129" s="159"/>
      <c r="B129" s="160"/>
      <c r="C129" s="161"/>
      <c r="D129" s="162"/>
      <c r="F129" s="155"/>
      <c r="G129" s="163"/>
      <c r="H129" s="164"/>
    </row>
    <row r="130" spans="1:8" ht="15">
      <c r="A130" s="159"/>
      <c r="B130" s="160"/>
      <c r="C130" s="161"/>
      <c r="D130" s="162"/>
      <c r="F130" s="155"/>
      <c r="G130" s="163"/>
      <c r="H130" s="164"/>
    </row>
    <row r="131" spans="1:8" ht="15">
      <c r="A131" s="159"/>
      <c r="B131" s="160"/>
      <c r="C131" s="161"/>
      <c r="D131" s="162"/>
      <c r="F131" s="155"/>
      <c r="G131" s="163"/>
      <c r="H131" s="164"/>
    </row>
    <row r="132" spans="1:8" ht="15">
      <c r="A132" s="159"/>
      <c r="B132" s="160"/>
      <c r="C132" s="161"/>
      <c r="D132" s="162"/>
      <c r="F132" s="155"/>
      <c r="G132" s="163"/>
      <c r="H132" s="164"/>
    </row>
    <row r="133" spans="1:8" ht="15">
      <c r="A133" s="159"/>
      <c r="B133" s="160"/>
      <c r="C133" s="161"/>
      <c r="D133" s="162"/>
      <c r="F133" s="155"/>
      <c r="G133" s="163"/>
      <c r="H133" s="164"/>
    </row>
    <row r="134" spans="1:8" ht="15">
      <c r="A134" s="159"/>
      <c r="B134" s="160"/>
      <c r="C134" s="161"/>
      <c r="D134" s="162"/>
      <c r="F134" s="155"/>
      <c r="G134" s="163"/>
      <c r="H134" s="164"/>
    </row>
    <row r="135" spans="1:8" ht="15">
      <c r="A135" s="159"/>
      <c r="B135" s="160"/>
      <c r="C135" s="161"/>
      <c r="D135" s="162"/>
      <c r="F135" s="155"/>
      <c r="G135" s="163"/>
      <c r="H135" s="164"/>
    </row>
    <row r="136" spans="1:8" ht="15">
      <c r="A136" s="159"/>
      <c r="B136" s="160"/>
      <c r="C136" s="161"/>
      <c r="D136" s="162"/>
      <c r="F136" s="155"/>
      <c r="G136" s="163"/>
      <c r="H136" s="164"/>
    </row>
    <row r="137" spans="1:8" ht="15">
      <c r="A137" s="159"/>
      <c r="B137" s="160"/>
      <c r="C137" s="161"/>
      <c r="D137" s="162"/>
      <c r="F137" s="155"/>
      <c r="G137" s="163"/>
      <c r="H137" s="164"/>
    </row>
    <row r="138" spans="1:8" ht="15">
      <c r="A138" s="159"/>
      <c r="B138" s="160"/>
      <c r="C138" s="161"/>
      <c r="D138" s="162"/>
      <c r="F138" s="155"/>
      <c r="G138" s="163"/>
      <c r="H138" s="164"/>
    </row>
    <row r="139" spans="1:8" ht="15">
      <c r="A139" s="159"/>
      <c r="B139" s="160"/>
      <c r="C139" s="161"/>
      <c r="D139" s="162"/>
      <c r="F139" s="155"/>
      <c r="G139" s="163"/>
      <c r="H139" s="164"/>
    </row>
    <row r="140" spans="1:8" ht="15">
      <c r="A140" s="159"/>
      <c r="B140" s="160"/>
      <c r="C140" s="161"/>
      <c r="D140" s="162"/>
      <c r="F140" s="155"/>
      <c r="G140" s="163"/>
      <c r="H140" s="164"/>
    </row>
    <row r="141" spans="1:8" ht="15">
      <c r="A141" s="159"/>
      <c r="B141" s="160"/>
      <c r="C141" s="161"/>
      <c r="D141" s="162"/>
      <c r="F141" s="155"/>
      <c r="G141" s="163"/>
      <c r="H141" s="164"/>
    </row>
    <row r="142" spans="1:8" ht="15">
      <c r="A142" s="159"/>
      <c r="B142" s="160"/>
      <c r="C142" s="161"/>
      <c r="D142" s="162"/>
      <c r="F142" s="155"/>
      <c r="G142" s="163"/>
      <c r="H142" s="164"/>
    </row>
    <row r="143" spans="1:8" ht="15">
      <c r="A143" s="159"/>
      <c r="B143" s="160"/>
      <c r="C143" s="161"/>
      <c r="D143" s="162"/>
      <c r="F143" s="155"/>
      <c r="G143" s="163"/>
      <c r="H143" s="164"/>
    </row>
    <row r="144" spans="1:8" ht="15">
      <c r="A144" s="159"/>
      <c r="B144" s="160"/>
      <c r="C144" s="161"/>
      <c r="D144" s="162"/>
      <c r="F144" s="155"/>
      <c r="G144" s="163"/>
      <c r="H144" s="164"/>
    </row>
    <row r="145" spans="1:8" ht="15">
      <c r="A145" s="159"/>
      <c r="B145" s="160"/>
      <c r="C145" s="161"/>
      <c r="D145" s="162"/>
      <c r="F145" s="155"/>
      <c r="G145" s="163"/>
      <c r="H145" s="164"/>
    </row>
    <row r="146" spans="1:8" ht="15">
      <c r="A146" s="159"/>
      <c r="B146" s="160"/>
      <c r="C146" s="161"/>
      <c r="D146" s="162"/>
      <c r="F146" s="155"/>
      <c r="G146" s="163"/>
      <c r="H146" s="164"/>
    </row>
    <row r="147" spans="1:8" ht="15">
      <c r="A147" s="159"/>
      <c r="B147" s="160"/>
      <c r="C147" s="161"/>
      <c r="D147" s="162"/>
      <c r="F147" s="155"/>
      <c r="G147" s="163"/>
      <c r="H147" s="164"/>
    </row>
    <row r="148" spans="1:8" ht="15">
      <c r="A148" s="159"/>
      <c r="B148" s="160"/>
      <c r="C148" s="161"/>
      <c r="D148" s="162"/>
      <c r="F148" s="155"/>
      <c r="G148" s="163"/>
      <c r="H148" s="164"/>
    </row>
    <row r="149" spans="1:8" ht="15">
      <c r="A149" s="159"/>
      <c r="B149" s="160"/>
      <c r="C149" s="161"/>
      <c r="D149" s="162"/>
      <c r="F149" s="155"/>
      <c r="G149" s="163"/>
      <c r="H149" s="164"/>
    </row>
    <row r="150" spans="1:8" ht="15">
      <c r="A150" s="159"/>
      <c r="B150" s="160"/>
      <c r="C150" s="161"/>
      <c r="D150" s="162"/>
      <c r="F150" s="155"/>
      <c r="G150" s="163"/>
      <c r="H150" s="164"/>
    </row>
    <row r="151" spans="1:8" ht="15">
      <c r="A151" s="159"/>
      <c r="B151" s="160"/>
      <c r="C151" s="161"/>
      <c r="D151" s="162"/>
      <c r="F151" s="155"/>
      <c r="G151" s="163"/>
      <c r="H151" s="164"/>
    </row>
    <row r="152" spans="1:8" ht="15">
      <c r="A152" s="159"/>
      <c r="B152" s="160"/>
      <c r="C152" s="161"/>
      <c r="D152" s="162"/>
      <c r="F152" s="155"/>
      <c r="G152" s="163"/>
      <c r="H152" s="164"/>
    </row>
    <row r="153" spans="1:8" ht="15">
      <c r="A153" s="159"/>
      <c r="B153" s="160"/>
      <c r="C153" s="161"/>
      <c r="D153" s="162"/>
      <c r="F153" s="155"/>
      <c r="G153" s="163"/>
      <c r="H153" s="164"/>
    </row>
    <row r="154" spans="1:8" ht="15">
      <c r="A154" s="159"/>
      <c r="B154" s="160"/>
      <c r="C154" s="161"/>
      <c r="D154" s="162"/>
      <c r="F154" s="155"/>
      <c r="G154" s="163"/>
      <c r="H154" s="164"/>
    </row>
    <row r="155" spans="1:8" ht="15">
      <c r="A155" s="159"/>
      <c r="B155" s="160"/>
      <c r="C155" s="161"/>
      <c r="D155" s="162"/>
      <c r="F155" s="155"/>
      <c r="G155" s="163"/>
      <c r="H155" s="164"/>
    </row>
    <row r="156" spans="1:8" ht="15">
      <c r="A156" s="159"/>
      <c r="B156" s="160"/>
      <c r="C156" s="161"/>
      <c r="D156" s="162"/>
      <c r="F156" s="155"/>
      <c r="G156" s="163"/>
      <c r="H156" s="164"/>
    </row>
    <row r="157" spans="1:8" ht="15">
      <c r="A157" s="159"/>
      <c r="B157" s="160"/>
      <c r="C157" s="161"/>
      <c r="D157" s="162"/>
      <c r="F157" s="155"/>
      <c r="G157" s="163"/>
      <c r="H157" s="164"/>
    </row>
    <row r="158" spans="1:8" ht="15">
      <c r="A158" s="159"/>
      <c r="B158" s="160"/>
      <c r="C158" s="161"/>
      <c r="D158" s="162"/>
      <c r="F158" s="155"/>
      <c r="G158" s="163"/>
      <c r="H158" s="164"/>
    </row>
    <row r="159" spans="1:8" ht="15">
      <c r="A159" s="159"/>
      <c r="B159" s="160"/>
      <c r="C159" s="161"/>
      <c r="D159" s="162"/>
      <c r="F159" s="155"/>
      <c r="G159" s="163"/>
      <c r="H159" s="164"/>
    </row>
    <row r="160" spans="1:8" ht="15">
      <c r="A160" s="159"/>
      <c r="B160" s="160"/>
      <c r="C160" s="161"/>
      <c r="D160" s="162"/>
      <c r="F160" s="155"/>
      <c r="G160" s="163"/>
      <c r="H160" s="164"/>
    </row>
    <row r="161" spans="1:8" ht="15">
      <c r="A161" s="159"/>
      <c r="B161" s="160"/>
      <c r="C161" s="161"/>
      <c r="D161" s="162"/>
      <c r="F161" s="155"/>
      <c r="G161" s="163"/>
      <c r="H161" s="164"/>
    </row>
    <row r="162" spans="1:8" ht="15">
      <c r="A162" s="159"/>
      <c r="B162" s="160"/>
      <c r="C162" s="161"/>
      <c r="D162" s="162"/>
      <c r="F162" s="155"/>
      <c r="G162" s="163"/>
      <c r="H162" s="164"/>
    </row>
    <row r="163" spans="1:8" ht="15">
      <c r="A163" s="159"/>
      <c r="B163" s="160"/>
      <c r="C163" s="161"/>
      <c r="D163" s="162"/>
      <c r="F163" s="155"/>
      <c r="G163" s="163"/>
      <c r="H163" s="164"/>
    </row>
    <row r="164" spans="1:8" ht="15">
      <c r="A164" s="159"/>
      <c r="B164" s="160"/>
      <c r="C164" s="161"/>
      <c r="D164" s="162"/>
      <c r="F164" s="155"/>
      <c r="G164" s="163"/>
      <c r="H164" s="164"/>
    </row>
    <row r="165" spans="1:8" ht="15">
      <c r="A165" s="159"/>
      <c r="B165" s="160"/>
      <c r="C165" s="161"/>
      <c r="D165" s="162"/>
      <c r="F165" s="155"/>
      <c r="G165" s="163"/>
      <c r="H165" s="164"/>
    </row>
    <row r="166" spans="1:8" ht="15">
      <c r="A166" s="159"/>
      <c r="B166" s="160"/>
      <c r="C166" s="161"/>
      <c r="D166" s="162"/>
      <c r="F166" s="155"/>
      <c r="G166" s="163"/>
      <c r="H166" s="164"/>
    </row>
    <row r="167" spans="1:8" ht="15">
      <c r="A167" s="159"/>
      <c r="B167" s="160"/>
      <c r="C167" s="161"/>
      <c r="D167" s="162"/>
      <c r="F167" s="155"/>
      <c r="G167" s="163"/>
      <c r="H167" s="164"/>
    </row>
    <row r="168" spans="1:8" ht="15">
      <c r="A168" s="159"/>
      <c r="B168" s="160"/>
      <c r="C168" s="161"/>
      <c r="D168" s="162"/>
      <c r="F168" s="155"/>
      <c r="G168" s="163"/>
      <c r="H168" s="164"/>
    </row>
    <row r="169" spans="1:8" ht="15">
      <c r="A169" s="159"/>
      <c r="B169" s="160"/>
      <c r="C169" s="161"/>
      <c r="D169" s="162"/>
      <c r="F169" s="155"/>
      <c r="G169" s="163"/>
      <c r="H169" s="164"/>
    </row>
    <row r="170" spans="1:8" ht="15">
      <c r="A170" s="159"/>
      <c r="B170" s="160"/>
      <c r="C170" s="161"/>
      <c r="D170" s="162"/>
      <c r="F170" s="155"/>
      <c r="G170" s="163"/>
      <c r="H170" s="164"/>
    </row>
    <row r="171" spans="1:8" ht="15">
      <c r="A171" s="159"/>
      <c r="B171" s="160"/>
      <c r="C171" s="161"/>
      <c r="D171" s="162"/>
      <c r="F171" s="155"/>
      <c r="G171" s="163"/>
      <c r="H171" s="164"/>
    </row>
    <row r="172" spans="1:8" ht="15">
      <c r="A172" s="159"/>
      <c r="B172" s="160"/>
      <c r="C172" s="161"/>
      <c r="D172" s="162"/>
      <c r="F172" s="155"/>
      <c r="G172" s="163"/>
      <c r="H172" s="164"/>
    </row>
    <row r="173" spans="1:8" ht="15">
      <c r="A173" s="159"/>
      <c r="B173" s="160"/>
      <c r="C173" s="161"/>
      <c r="D173" s="162"/>
      <c r="F173" s="155"/>
      <c r="G173" s="163"/>
      <c r="H173" s="164"/>
    </row>
    <row r="174" spans="1:8" ht="15">
      <c r="A174" s="159"/>
      <c r="B174" s="160"/>
      <c r="C174" s="161"/>
      <c r="D174" s="162"/>
      <c r="F174" s="155"/>
      <c r="G174" s="163"/>
      <c r="H174" s="164"/>
    </row>
    <row r="175" spans="1:8" ht="15">
      <c r="A175" s="159"/>
      <c r="B175" s="160"/>
      <c r="C175" s="161"/>
      <c r="D175" s="162"/>
      <c r="F175" s="155"/>
      <c r="G175" s="163"/>
      <c r="H175" s="164"/>
    </row>
    <row r="176" spans="1:8" ht="15">
      <c r="A176" s="159"/>
      <c r="B176" s="160"/>
      <c r="C176" s="161"/>
      <c r="D176" s="162"/>
      <c r="F176" s="155"/>
      <c r="G176" s="163"/>
      <c r="H176" s="164"/>
    </row>
    <row r="177" spans="1:8" ht="15">
      <c r="A177" s="159"/>
      <c r="B177" s="160"/>
      <c r="C177" s="161"/>
      <c r="D177" s="162"/>
      <c r="F177" s="155"/>
      <c r="G177" s="163"/>
      <c r="H177" s="164"/>
    </row>
    <row r="178" spans="1:8" ht="15">
      <c r="A178" s="159"/>
      <c r="B178" s="160"/>
      <c r="C178" s="161"/>
      <c r="D178" s="162"/>
      <c r="F178" s="155"/>
      <c r="G178" s="163"/>
      <c r="H178" s="164"/>
    </row>
    <row r="179" spans="1:8" ht="15">
      <c r="A179" s="159"/>
      <c r="B179" s="160"/>
      <c r="C179" s="161"/>
      <c r="D179" s="162"/>
      <c r="F179" s="155"/>
      <c r="G179" s="163"/>
      <c r="H179" s="164"/>
    </row>
    <row r="180" spans="1:8" ht="15">
      <c r="A180" s="159"/>
      <c r="B180" s="160"/>
      <c r="C180" s="161"/>
      <c r="D180" s="162"/>
      <c r="F180" s="155"/>
      <c r="G180" s="163"/>
      <c r="H180" s="164"/>
    </row>
    <row r="181" spans="1:8" ht="15">
      <c r="A181" s="159"/>
      <c r="B181" s="160"/>
      <c r="C181" s="161"/>
      <c r="D181" s="162"/>
      <c r="F181" s="155"/>
      <c r="G181" s="163"/>
      <c r="H181" s="164"/>
    </row>
    <row r="182" spans="1:8" ht="15">
      <c r="A182" s="159"/>
      <c r="B182" s="160"/>
      <c r="C182" s="161"/>
      <c r="D182" s="162"/>
      <c r="F182" s="155"/>
      <c r="G182" s="163"/>
      <c r="H182" s="164"/>
    </row>
  </sheetData>
  <sheetProtection selectLockedCells="1" selectUnlockedCells="1"/>
  <mergeCells count="1">
    <mergeCell ref="B37:E37"/>
  </mergeCells>
  <printOptions/>
  <pageMargins left="0.71875" right="1" top="1" bottom="1" header="0.5" footer="0.5"/>
  <pageSetup fitToHeight="0" fitToWidth="1" horizontalDpi="600" verticalDpi="600" orientation="landscape" paperSize="9" r:id="rId1"/>
  <headerFooter alignWithMargins="0">
    <oddHeader>&amp;LZałącznik nr 1
Przetarg nieograniczony nr 11/PN/15 na dostawy wyrobów medycznych jednorazowego użytku oraz materiałów zużywalnych, pakiet nr 5</oddHeader>
  </headerFooter>
  <rowBreaks count="2" manualBreakCount="2">
    <brk id="15" max="8" man="1"/>
    <brk id="28" max="8" man="1"/>
  </rowBreaks>
</worksheet>
</file>

<file path=xl/worksheets/sheet50.xml><?xml version="1.0" encoding="utf-8"?>
<worksheet xmlns="http://schemas.openxmlformats.org/spreadsheetml/2006/main" xmlns:r="http://schemas.openxmlformats.org/officeDocument/2006/relationships">
  <sheetPr>
    <pageSetUpPr fitToPage="1"/>
  </sheetPr>
  <dimension ref="A1:J26"/>
  <sheetViews>
    <sheetView view="pageBreakPreview" zoomScale="60" workbookViewId="0" topLeftCell="A4">
      <selection activeCell="B20" sqref="B20"/>
    </sheetView>
  </sheetViews>
  <sheetFormatPr defaultColWidth="9.00390625" defaultRowHeight="12.75"/>
  <cols>
    <col min="1" max="1" width="11.00390625" style="0" customWidth="1"/>
    <col min="2" max="2" width="50.75390625" style="0" customWidth="1"/>
    <col min="5" max="5" width="10.375" style="0" customWidth="1"/>
    <col min="6" max="6" width="12.75390625" style="0" customWidth="1"/>
    <col min="7" max="7" width="18.625" style="0" customWidth="1"/>
    <col min="9" max="9" width="17.875" style="0" customWidth="1"/>
  </cols>
  <sheetData>
    <row r="1" spans="1:9" ht="30">
      <c r="A1" s="208" t="s">
        <v>116</v>
      </c>
      <c r="B1" s="208" t="s">
        <v>117</v>
      </c>
      <c r="C1" s="209" t="s">
        <v>118</v>
      </c>
      <c r="D1" s="224" t="s">
        <v>307</v>
      </c>
      <c r="E1" s="166" t="s">
        <v>444</v>
      </c>
      <c r="F1" s="236" t="s">
        <v>363</v>
      </c>
      <c r="G1" s="169" t="s">
        <v>446</v>
      </c>
      <c r="H1" s="169" t="s">
        <v>447</v>
      </c>
      <c r="I1" s="169" t="s">
        <v>548</v>
      </c>
    </row>
    <row r="2" spans="1:9" ht="15">
      <c r="A2" s="166" t="s">
        <v>449</v>
      </c>
      <c r="B2" s="166" t="s">
        <v>450</v>
      </c>
      <c r="C2" s="166" t="s">
        <v>451</v>
      </c>
      <c r="D2" s="166" t="s">
        <v>452</v>
      </c>
      <c r="E2" s="166" t="s">
        <v>453</v>
      </c>
      <c r="F2" s="166" t="s">
        <v>454</v>
      </c>
      <c r="G2" s="166" t="s">
        <v>455</v>
      </c>
      <c r="H2" s="166" t="s">
        <v>456</v>
      </c>
      <c r="I2" s="166" t="s">
        <v>457</v>
      </c>
    </row>
    <row r="3" spans="1:9" ht="60">
      <c r="A3" s="166" t="s">
        <v>449</v>
      </c>
      <c r="B3" s="166" t="s">
        <v>637</v>
      </c>
      <c r="C3" s="166" t="s">
        <v>246</v>
      </c>
      <c r="D3" s="166">
        <v>660</v>
      </c>
      <c r="E3" s="166"/>
      <c r="F3" s="166"/>
      <c r="G3" s="180"/>
      <c r="H3" s="707"/>
      <c r="I3" s="180"/>
    </row>
    <row r="4" spans="1:9" ht="45">
      <c r="A4" s="166" t="s">
        <v>450</v>
      </c>
      <c r="B4" s="178" t="s">
        <v>638</v>
      </c>
      <c r="C4" s="166" t="s">
        <v>246</v>
      </c>
      <c r="D4" s="166">
        <v>350</v>
      </c>
      <c r="E4" s="274"/>
      <c r="F4" s="238"/>
      <c r="G4" s="180"/>
      <c r="H4" s="725"/>
      <c r="I4" s="180"/>
    </row>
    <row r="5" spans="1:9" ht="171" customHeight="1">
      <c r="A5" s="166" t="s">
        <v>451</v>
      </c>
      <c r="B5" s="178" t="s">
        <v>639</v>
      </c>
      <c r="C5" s="166" t="s">
        <v>246</v>
      </c>
      <c r="D5" s="166">
        <v>50</v>
      </c>
      <c r="E5" s="274"/>
      <c r="F5" s="238"/>
      <c r="G5" s="180"/>
      <c r="H5" s="725"/>
      <c r="I5" s="180"/>
    </row>
    <row r="6" spans="1:9" ht="194.25" customHeight="1">
      <c r="A6" s="166" t="s">
        <v>452</v>
      </c>
      <c r="B6" s="178" t="s">
        <v>640</v>
      </c>
      <c r="C6" s="166" t="s">
        <v>246</v>
      </c>
      <c r="D6" s="166">
        <v>10</v>
      </c>
      <c r="E6" s="274"/>
      <c r="F6" s="238"/>
      <c r="G6" s="180"/>
      <c r="H6" s="725"/>
      <c r="I6" s="180"/>
    </row>
    <row r="7" spans="1:9" ht="15">
      <c r="A7" s="1220" t="s">
        <v>181</v>
      </c>
      <c r="B7" s="1220"/>
      <c r="C7" s="1220"/>
      <c r="D7" s="1220"/>
      <c r="E7" s="1220"/>
      <c r="F7" s="1220"/>
      <c r="G7" s="174"/>
      <c r="H7" s="725"/>
      <c r="I7" s="176"/>
    </row>
    <row r="9" spans="1:10" ht="15">
      <c r="A9" s="376" t="s">
        <v>182</v>
      </c>
      <c r="B9" s="184"/>
      <c r="C9" s="184"/>
      <c r="D9" s="184"/>
      <c r="E9" s="184"/>
      <c r="F9" s="184"/>
      <c r="G9" s="235"/>
      <c r="H9" s="37"/>
      <c r="I9" s="223"/>
      <c r="J9" s="13"/>
    </row>
    <row r="10" spans="1:10" ht="15">
      <c r="A10" s="680"/>
      <c r="B10" s="185"/>
      <c r="C10" s="185"/>
      <c r="D10" s="185"/>
      <c r="E10" s="185"/>
      <c r="F10" s="185"/>
      <c r="G10" s="235"/>
      <c r="H10" s="185"/>
      <c r="I10" s="223"/>
      <c r="J10" s="13"/>
    </row>
    <row r="11" spans="1:10" ht="15">
      <c r="A11" s="36" t="s">
        <v>183</v>
      </c>
      <c r="B11" s="13"/>
      <c r="C11" s="13"/>
      <c r="D11" s="13"/>
      <c r="E11" s="186"/>
      <c r="F11" s="13"/>
      <c r="G11" s="235"/>
      <c r="H11" s="187"/>
      <c r="I11" s="13"/>
      <c r="J11" s="13"/>
    </row>
    <row r="12" spans="1:10" ht="15">
      <c r="A12" s="36"/>
      <c r="B12" s="13"/>
      <c r="C12" s="13"/>
      <c r="D12" s="13"/>
      <c r="E12" s="186"/>
      <c r="F12" s="13"/>
      <c r="G12" s="235"/>
      <c r="H12" s="187"/>
      <c r="I12" s="152"/>
      <c r="J12" s="13"/>
    </row>
    <row r="13" spans="1:10" ht="15">
      <c r="A13" s="36" t="s">
        <v>184</v>
      </c>
      <c r="B13" s="13"/>
      <c r="C13" s="13"/>
      <c r="D13" s="13"/>
      <c r="E13" s="186"/>
      <c r="F13" s="13"/>
      <c r="G13" s="235"/>
      <c r="H13" s="187"/>
      <c r="I13" s="152"/>
      <c r="J13" s="13"/>
    </row>
    <row r="14" spans="1:10" ht="15">
      <c r="A14" s="36"/>
      <c r="B14" s="13"/>
      <c r="C14" s="13"/>
      <c r="D14" s="13"/>
      <c r="E14" s="186"/>
      <c r="F14" s="13"/>
      <c r="G14" s="235"/>
      <c r="H14" s="187"/>
      <c r="I14" s="152"/>
      <c r="J14" s="13"/>
    </row>
    <row r="15" spans="1:10" ht="15">
      <c r="A15" s="36" t="s">
        <v>185</v>
      </c>
      <c r="B15" s="13"/>
      <c r="C15" s="13"/>
      <c r="D15" s="13"/>
      <c r="E15" s="186"/>
      <c r="F15" s="13"/>
      <c r="G15" s="235"/>
      <c r="H15" s="13"/>
      <c r="I15" s="151"/>
      <c r="J15" s="13"/>
    </row>
    <row r="16" spans="1:10" ht="15">
      <c r="A16" s="36"/>
      <c r="B16" s="13"/>
      <c r="C16" s="13"/>
      <c r="D16" s="13"/>
      <c r="E16" s="186"/>
      <c r="F16" s="13"/>
      <c r="G16" s="235"/>
      <c r="H16" s="13"/>
      <c r="I16" s="151"/>
      <c r="J16" s="13"/>
    </row>
    <row r="17" spans="1:10" ht="15">
      <c r="A17" s="36" t="s">
        <v>264</v>
      </c>
      <c r="B17" s="13"/>
      <c r="C17" s="13"/>
      <c r="D17" s="13"/>
      <c r="E17" s="13"/>
      <c r="F17" s="13"/>
      <c r="G17" s="235"/>
      <c r="H17" s="152"/>
      <c r="I17" s="13"/>
      <c r="J17" s="13"/>
    </row>
    <row r="18" spans="1:10" ht="15">
      <c r="A18" s="36"/>
      <c r="B18" s="13"/>
      <c r="C18" s="13"/>
      <c r="D18" s="13"/>
      <c r="E18" s="13"/>
      <c r="F18" s="13"/>
      <c r="G18" s="235"/>
      <c r="H18" s="152"/>
      <c r="I18" s="13"/>
      <c r="J18" s="13"/>
    </row>
    <row r="19" spans="1:10" ht="15">
      <c r="A19" s="36" t="s">
        <v>187</v>
      </c>
      <c r="B19" s="13"/>
      <c r="C19" s="13"/>
      <c r="D19" s="13"/>
      <c r="E19" s="13"/>
      <c r="F19" s="13"/>
      <c r="G19" s="235"/>
      <c r="H19" s="152"/>
      <c r="I19" s="13"/>
      <c r="J19" s="13"/>
    </row>
    <row r="20" spans="1:10" ht="15">
      <c r="A20" s="36"/>
      <c r="B20" s="13"/>
      <c r="C20" s="13"/>
      <c r="D20" s="13"/>
      <c r="E20" s="13"/>
      <c r="F20" s="13"/>
      <c r="G20" s="235"/>
      <c r="H20" s="13"/>
      <c r="I20" s="151"/>
      <c r="J20" s="13"/>
    </row>
    <row r="21" spans="1:10" ht="15">
      <c r="A21" s="159" t="s">
        <v>704</v>
      </c>
      <c r="B21" s="159"/>
      <c r="C21" s="159"/>
      <c r="D21" s="755"/>
      <c r="E21" s="756"/>
      <c r="F21" s="755"/>
      <c r="G21" s="737"/>
      <c r="H21" s="13"/>
      <c r="I21" s="151"/>
      <c r="J21" s="13"/>
    </row>
    <row r="22" spans="1:10" ht="15">
      <c r="A22" s="379"/>
      <c r="B22" s="160"/>
      <c r="C22" s="160"/>
      <c r="D22" s="13"/>
      <c r="E22" s="42"/>
      <c r="F22" s="13"/>
      <c r="G22" s="235"/>
      <c r="H22" s="13"/>
      <c r="I22" s="151"/>
      <c r="J22" s="13"/>
    </row>
    <row r="23" spans="1:10" ht="15">
      <c r="A23" s="36"/>
      <c r="B23" s="269"/>
      <c r="C23" s="269"/>
      <c r="D23" s="284"/>
      <c r="E23" s="316"/>
      <c r="F23" s="13"/>
      <c r="G23" s="235"/>
      <c r="H23" s="152" t="s">
        <v>188</v>
      </c>
      <c r="I23" s="13"/>
      <c r="J23" s="13"/>
    </row>
    <row r="24" spans="1:10" ht="15">
      <c r="A24" s="679"/>
      <c r="B24" s="234"/>
      <c r="C24" s="234"/>
      <c r="D24" s="234"/>
      <c r="E24" s="606"/>
      <c r="F24" s="234"/>
      <c r="G24" s="579"/>
      <c r="H24" s="152" t="s">
        <v>189</v>
      </c>
      <c r="I24" s="13"/>
      <c r="J24" s="13"/>
    </row>
    <row r="25" spans="1:10" ht="15">
      <c r="A25" s="679"/>
      <c r="B25" s="234"/>
      <c r="C25" s="234"/>
      <c r="D25" s="234"/>
      <c r="E25" s="606"/>
      <c r="F25" s="234"/>
      <c r="G25" s="579"/>
      <c r="H25" s="152" t="s">
        <v>190</v>
      </c>
      <c r="I25" s="13"/>
      <c r="J25" s="13"/>
    </row>
    <row r="26" spans="1:10" ht="15">
      <c r="A26" s="679"/>
      <c r="B26" s="234"/>
      <c r="C26" s="234"/>
      <c r="D26" s="234"/>
      <c r="E26" s="606"/>
      <c r="F26" s="234"/>
      <c r="G26" s="579"/>
      <c r="H26" s="234"/>
      <c r="I26" s="234"/>
      <c r="J26" s="13"/>
    </row>
  </sheetData>
  <sheetProtection/>
  <mergeCells count="1">
    <mergeCell ref="A7:F7"/>
  </mergeCells>
  <printOptions/>
  <pageMargins left="0.7" right="0.7" top="0.5838541666666667" bottom="0.75" header="0.3" footer="0.3"/>
  <pageSetup fitToHeight="1" fitToWidth="1" horizontalDpi="600" verticalDpi="600" orientation="landscape" paperSize="9" scale="64" r:id="rId1"/>
  <headerFooter>
    <oddHeader>&amp;LZałącznik nr 1
Przetarg nieograniczony nr 11/PN/15 na dostawy wyrobów medycznych jednorazowego użytku oraz materiałów zużywalnych, pakiet nr 50</oddHeader>
  </headerFooter>
</worksheet>
</file>

<file path=xl/worksheets/sheet51.xml><?xml version="1.0" encoding="utf-8"?>
<worksheet xmlns="http://schemas.openxmlformats.org/spreadsheetml/2006/main" xmlns:r="http://schemas.openxmlformats.org/officeDocument/2006/relationships">
  <dimension ref="A1:I38"/>
  <sheetViews>
    <sheetView view="pageBreakPreview" zoomScale="60" workbookViewId="0" topLeftCell="A10">
      <selection activeCell="B26" sqref="B26"/>
    </sheetView>
  </sheetViews>
  <sheetFormatPr defaultColWidth="9.00390625" defaultRowHeight="12.75"/>
  <cols>
    <col min="1" max="1" width="4.75390625" style="0" customWidth="1"/>
    <col min="2" max="2" width="51.75390625" style="0" customWidth="1"/>
    <col min="4" max="4" width="9.125" style="0" customWidth="1"/>
    <col min="5" max="5" width="20.75390625" style="0" customWidth="1"/>
    <col min="6" max="6" width="12.00390625" style="0" customWidth="1"/>
    <col min="7" max="7" width="13.375" style="0" customWidth="1"/>
    <col min="9" max="9" width="16.875" style="0" customWidth="1"/>
  </cols>
  <sheetData>
    <row r="1" spans="1:9" ht="30">
      <c r="A1" s="166" t="s">
        <v>116</v>
      </c>
      <c r="B1" s="166" t="s">
        <v>117</v>
      </c>
      <c r="C1" s="166" t="s">
        <v>118</v>
      </c>
      <c r="D1" s="166" t="s">
        <v>307</v>
      </c>
      <c r="E1" s="166" t="s">
        <v>444</v>
      </c>
      <c r="F1" s="263" t="s">
        <v>290</v>
      </c>
      <c r="G1" s="263" t="s">
        <v>291</v>
      </c>
      <c r="H1" s="263" t="s">
        <v>447</v>
      </c>
      <c r="I1" s="375" t="s">
        <v>548</v>
      </c>
    </row>
    <row r="2" spans="1:9" ht="15">
      <c r="A2" s="166" t="s">
        <v>449</v>
      </c>
      <c r="B2" s="248" t="s">
        <v>450</v>
      </c>
      <c r="C2" s="166" t="s">
        <v>451</v>
      </c>
      <c r="D2" s="166" t="s">
        <v>452</v>
      </c>
      <c r="E2" s="166" t="s">
        <v>453</v>
      </c>
      <c r="F2" s="166" t="s">
        <v>454</v>
      </c>
      <c r="G2" s="166" t="s">
        <v>455</v>
      </c>
      <c r="H2" s="166" t="s">
        <v>456</v>
      </c>
      <c r="I2" s="166" t="s">
        <v>457</v>
      </c>
    </row>
    <row r="3" spans="1:9" ht="15">
      <c r="A3" s="300"/>
      <c r="B3" s="743" t="s">
        <v>648</v>
      </c>
      <c r="C3" s="1030"/>
      <c r="D3" s="166"/>
      <c r="E3" s="166"/>
      <c r="F3" s="166"/>
      <c r="G3" s="166"/>
      <c r="H3" s="166"/>
      <c r="I3" s="166"/>
    </row>
    <row r="4" spans="1:9" ht="64.5" customHeight="1">
      <c r="A4" s="1031" t="s">
        <v>449</v>
      </c>
      <c r="B4" s="1058" t="s">
        <v>653</v>
      </c>
      <c r="C4" s="1156" t="s">
        <v>459</v>
      </c>
      <c r="D4" s="202">
        <v>3</v>
      </c>
      <c r="E4" s="643"/>
      <c r="F4" s="183"/>
      <c r="G4" s="645"/>
      <c r="H4" s="722"/>
      <c r="I4" s="644"/>
    </row>
    <row r="5" spans="1:9" ht="66" customHeight="1">
      <c r="A5" s="1031" t="s">
        <v>450</v>
      </c>
      <c r="B5" s="1058" t="s">
        <v>649</v>
      </c>
      <c r="C5" s="1156" t="s">
        <v>459</v>
      </c>
      <c r="D5" s="202">
        <v>3</v>
      </c>
      <c r="E5" s="374"/>
      <c r="F5" s="183"/>
      <c r="G5" s="645"/>
      <c r="H5" s="722"/>
      <c r="I5" s="644"/>
    </row>
    <row r="6" spans="1:9" ht="48.75" customHeight="1">
      <c r="A6" s="1031" t="s">
        <v>451</v>
      </c>
      <c r="B6" s="1058" t="s">
        <v>696</v>
      </c>
      <c r="C6" s="1156" t="s">
        <v>459</v>
      </c>
      <c r="D6" s="202">
        <v>800</v>
      </c>
      <c r="E6" s="643"/>
      <c r="F6" s="183"/>
      <c r="G6" s="645"/>
      <c r="H6" s="722"/>
      <c r="I6" s="644"/>
    </row>
    <row r="7" spans="1:9" ht="81.75" customHeight="1">
      <c r="A7" s="1031" t="s">
        <v>452</v>
      </c>
      <c r="B7" s="1058" t="s">
        <v>650</v>
      </c>
      <c r="C7" s="1156" t="s">
        <v>459</v>
      </c>
      <c r="D7" s="202">
        <v>20</v>
      </c>
      <c r="E7" s="643"/>
      <c r="F7" s="183"/>
      <c r="G7" s="645"/>
      <c r="H7" s="722"/>
      <c r="I7" s="644"/>
    </row>
    <row r="8" spans="1:9" ht="37.5" customHeight="1">
      <c r="A8" s="1031" t="s">
        <v>453</v>
      </c>
      <c r="B8" s="1058" t="s">
        <v>651</v>
      </c>
      <c r="C8" s="1157" t="s">
        <v>459</v>
      </c>
      <c r="D8" s="421">
        <v>5</v>
      </c>
      <c r="E8" s="646"/>
      <c r="F8" s="217"/>
      <c r="G8" s="645"/>
      <c r="H8" s="722"/>
      <c r="I8" s="644"/>
    </row>
    <row r="9" spans="1:9" ht="43.5" customHeight="1">
      <c r="A9" s="1031" t="s">
        <v>454</v>
      </c>
      <c r="B9" s="1058" t="s">
        <v>654</v>
      </c>
      <c r="C9" s="1157" t="s">
        <v>459</v>
      </c>
      <c r="D9" s="421">
        <v>2</v>
      </c>
      <c r="E9" s="646"/>
      <c r="F9" s="217"/>
      <c r="G9" s="645"/>
      <c r="H9" s="722"/>
      <c r="I9" s="644"/>
    </row>
    <row r="10" spans="1:9" ht="62.25" customHeight="1">
      <c r="A10" s="1031" t="s">
        <v>455</v>
      </c>
      <c r="B10" s="1058" t="s">
        <v>655</v>
      </c>
      <c r="C10" s="1156" t="s">
        <v>459</v>
      </c>
      <c r="D10" s="202">
        <v>2</v>
      </c>
      <c r="E10" s="643"/>
      <c r="F10" s="183"/>
      <c r="G10" s="645"/>
      <c r="H10" s="722"/>
      <c r="I10" s="644"/>
    </row>
    <row r="11" spans="1:9" ht="50.25" customHeight="1">
      <c r="A11" s="1031" t="s">
        <v>456</v>
      </c>
      <c r="B11" s="1058" t="s">
        <v>652</v>
      </c>
      <c r="C11" s="1156" t="s">
        <v>459</v>
      </c>
      <c r="D11" s="202">
        <v>4</v>
      </c>
      <c r="E11" s="643"/>
      <c r="F11" s="183"/>
      <c r="G11" s="645"/>
      <c r="H11" s="722"/>
      <c r="I11" s="644"/>
    </row>
    <row r="12" spans="1:9" ht="57" customHeight="1">
      <c r="A12" s="1031" t="s">
        <v>457</v>
      </c>
      <c r="B12" s="1058" t="s">
        <v>656</v>
      </c>
      <c r="C12" s="1156" t="s">
        <v>459</v>
      </c>
      <c r="D12" s="202">
        <v>1</v>
      </c>
      <c r="E12" s="374"/>
      <c r="F12" s="195"/>
      <c r="G12" s="645"/>
      <c r="H12" s="722"/>
      <c r="I12" s="644"/>
    </row>
    <row r="13" spans="1:9" ht="45.75" customHeight="1">
      <c r="A13" s="1031" t="s">
        <v>468</v>
      </c>
      <c r="B13" s="1058" t="s">
        <v>657</v>
      </c>
      <c r="C13" s="1156" t="s">
        <v>459</v>
      </c>
      <c r="D13" s="202">
        <v>1</v>
      </c>
      <c r="E13" s="643"/>
      <c r="F13" s="183"/>
      <c r="G13" s="645"/>
      <c r="H13" s="722"/>
      <c r="I13" s="644"/>
    </row>
    <row r="14" spans="1:9" ht="46.5" customHeight="1">
      <c r="A14" s="1031" t="s">
        <v>210</v>
      </c>
      <c r="B14" s="1058" t="s">
        <v>658</v>
      </c>
      <c r="C14" s="1156" t="s">
        <v>459</v>
      </c>
      <c r="D14" s="202">
        <v>1</v>
      </c>
      <c r="E14" s="643"/>
      <c r="F14" s="183"/>
      <c r="G14" s="645"/>
      <c r="H14" s="722"/>
      <c r="I14" s="644"/>
    </row>
    <row r="15" spans="1:9" ht="51" customHeight="1">
      <c r="A15" s="1031" t="s">
        <v>212</v>
      </c>
      <c r="B15" s="1059" t="s">
        <v>659</v>
      </c>
      <c r="C15" s="1156" t="s">
        <v>459</v>
      </c>
      <c r="D15" s="202">
        <v>1</v>
      </c>
      <c r="E15" s="643"/>
      <c r="F15" s="183"/>
      <c r="G15" s="645"/>
      <c r="H15" s="722"/>
      <c r="I15" s="644"/>
    </row>
    <row r="16" spans="1:9" ht="51" customHeight="1">
      <c r="A16" s="1031" t="s">
        <v>214</v>
      </c>
      <c r="B16" s="1058" t="s">
        <v>660</v>
      </c>
      <c r="C16" s="1156" t="s">
        <v>459</v>
      </c>
      <c r="D16" s="202">
        <v>1</v>
      </c>
      <c r="E16" s="643"/>
      <c r="F16" s="183"/>
      <c r="G16" s="645"/>
      <c r="H16" s="722"/>
      <c r="I16" s="644"/>
    </row>
    <row r="17" spans="1:9" ht="51" customHeight="1">
      <c r="A17" s="1031" t="s">
        <v>216</v>
      </c>
      <c r="B17" s="1058" t="s">
        <v>661</v>
      </c>
      <c r="C17" s="1156" t="s">
        <v>459</v>
      </c>
      <c r="D17" s="202">
        <v>1</v>
      </c>
      <c r="E17" s="643"/>
      <c r="F17" s="183"/>
      <c r="G17" s="645"/>
      <c r="H17" s="722"/>
      <c r="I17" s="644"/>
    </row>
    <row r="18" spans="1:9" ht="84" customHeight="1">
      <c r="A18" s="1032">
        <v>15</v>
      </c>
      <c r="B18" s="1058" t="s">
        <v>662</v>
      </c>
      <c r="C18" s="1156" t="s">
        <v>459</v>
      </c>
      <c r="D18" s="202">
        <v>1</v>
      </c>
      <c r="E18" s="643"/>
      <c r="F18" s="183"/>
      <c r="G18" s="645"/>
      <c r="H18" s="722"/>
      <c r="I18" s="644"/>
    </row>
    <row r="19" spans="1:9" ht="15">
      <c r="A19" s="1221" t="s">
        <v>181</v>
      </c>
      <c r="B19" s="1222" t="s">
        <v>604</v>
      </c>
      <c r="C19" s="1221" t="s">
        <v>331</v>
      </c>
      <c r="D19" s="1221">
        <v>5</v>
      </c>
      <c r="E19" s="1221"/>
      <c r="F19" s="1221"/>
      <c r="G19" s="214"/>
      <c r="H19" s="214"/>
      <c r="I19" s="214"/>
    </row>
    <row r="20" spans="1:9" ht="15">
      <c r="A20" s="1035"/>
      <c r="B20" s="1035"/>
      <c r="C20" s="1035"/>
      <c r="D20" s="1035"/>
      <c r="E20" s="1035"/>
      <c r="F20" s="1035"/>
      <c r="G20" s="845"/>
      <c r="H20" s="845"/>
      <c r="I20" s="845"/>
    </row>
    <row r="21" spans="1:9" ht="15">
      <c r="A21" s="184" t="s">
        <v>182</v>
      </c>
      <c r="B21" s="13"/>
      <c r="C21" s="13"/>
      <c r="D21" s="13"/>
      <c r="E21" s="184"/>
      <c r="F21" s="184"/>
      <c r="G21" s="184"/>
      <c r="H21" s="37"/>
      <c r="I21" s="152"/>
    </row>
    <row r="22" spans="1:9" ht="15">
      <c r="A22" s="185"/>
      <c r="B22" s="13"/>
      <c r="C22" s="13"/>
      <c r="D22" s="13"/>
      <c r="E22" s="185"/>
      <c r="F22" s="185"/>
      <c r="G22" s="185"/>
      <c r="H22" s="185"/>
      <c r="I22" s="152"/>
    </row>
    <row r="23" spans="1:9" ht="15">
      <c r="A23" s="13" t="s">
        <v>183</v>
      </c>
      <c r="B23" s="13"/>
      <c r="C23" s="41"/>
      <c r="D23" s="13"/>
      <c r="E23" s="13"/>
      <c r="F23" s="186"/>
      <c r="G23" s="13"/>
      <c r="H23" s="187"/>
      <c r="I23" s="152"/>
    </row>
    <row r="24" spans="1:9" ht="15">
      <c r="A24" s="13"/>
      <c r="B24" s="13"/>
      <c r="C24" s="41"/>
      <c r="D24" s="13"/>
      <c r="E24" s="13"/>
      <c r="F24" s="186"/>
      <c r="G24" s="13"/>
      <c r="H24" s="187"/>
      <c r="I24" s="152"/>
    </row>
    <row r="25" spans="1:9" ht="15">
      <c r="A25" s="13" t="s">
        <v>184</v>
      </c>
      <c r="B25" s="13"/>
      <c r="C25" s="41"/>
      <c r="D25" s="13"/>
      <c r="E25" s="13"/>
      <c r="F25" s="186"/>
      <c r="G25" s="13"/>
      <c r="H25" s="187"/>
      <c r="I25" s="152"/>
    </row>
    <row r="26" spans="1:9" ht="15">
      <c r="A26" s="13"/>
      <c r="B26" s="13"/>
      <c r="C26" s="41"/>
      <c r="D26" s="13"/>
      <c r="E26" s="13"/>
      <c r="F26" s="186"/>
      <c r="G26" s="13"/>
      <c r="H26" s="187"/>
      <c r="I26" s="152"/>
    </row>
    <row r="27" spans="1:9" ht="15">
      <c r="A27" s="13" t="s">
        <v>185</v>
      </c>
      <c r="B27" s="13"/>
      <c r="C27" s="41"/>
      <c r="D27" s="13"/>
      <c r="E27" s="13"/>
      <c r="F27" s="186"/>
      <c r="G27" s="13"/>
      <c r="H27" s="13"/>
      <c r="I27" s="13"/>
    </row>
    <row r="28" spans="1:9" ht="15">
      <c r="A28" s="13"/>
      <c r="B28" s="13"/>
      <c r="C28" s="41"/>
      <c r="D28" s="13"/>
      <c r="E28" s="13"/>
      <c r="F28" s="186"/>
      <c r="G28" s="13"/>
      <c r="H28" s="13"/>
      <c r="I28" s="13"/>
    </row>
    <row r="29" spans="1:9" ht="15">
      <c r="A29" s="13" t="s">
        <v>264</v>
      </c>
      <c r="B29" s="13"/>
      <c r="C29" s="41"/>
      <c r="D29" s="13"/>
      <c r="E29" s="13"/>
      <c r="F29" s="13"/>
      <c r="G29" s="13"/>
      <c r="H29" s="152"/>
      <c r="I29" s="152"/>
    </row>
    <row r="30" spans="1:6" ht="15">
      <c r="A30" s="13"/>
      <c r="B30" s="13"/>
      <c r="C30" s="41"/>
      <c r="D30" s="13"/>
      <c r="E30" s="13"/>
      <c r="F30" s="13"/>
    </row>
    <row r="31" spans="1:6" ht="15">
      <c r="A31" s="13" t="s">
        <v>187</v>
      </c>
      <c r="B31" s="13"/>
      <c r="C31" s="41"/>
      <c r="D31" s="13"/>
      <c r="E31" s="13"/>
      <c r="F31" s="13"/>
    </row>
    <row r="32" spans="1:6" ht="15">
      <c r="A32" s="13"/>
      <c r="B32" s="13"/>
      <c r="C32" s="41"/>
      <c r="D32" s="13"/>
      <c r="E32" s="13"/>
      <c r="F32" s="152"/>
    </row>
    <row r="33" spans="1:9" ht="15">
      <c r="A33" s="159" t="s">
        <v>704</v>
      </c>
      <c r="B33" s="159"/>
      <c r="C33" s="159"/>
      <c r="D33" s="755"/>
      <c r="E33" s="756"/>
      <c r="F33" s="755"/>
      <c r="G33" s="737"/>
      <c r="H33" s="152"/>
      <c r="I33" s="152"/>
    </row>
    <row r="36" spans="7:9" ht="15">
      <c r="G36" s="152" t="s">
        <v>188</v>
      </c>
      <c r="H36" s="222"/>
      <c r="I36" s="13"/>
    </row>
    <row r="37" spans="7:9" ht="15">
      <c r="G37" s="152" t="s">
        <v>189</v>
      </c>
      <c r="H37" s="222"/>
      <c r="I37" s="13"/>
    </row>
    <row r="38" spans="7:9" ht="15">
      <c r="G38" s="152" t="s">
        <v>190</v>
      </c>
      <c r="H38" s="222"/>
      <c r="I38" s="13"/>
    </row>
  </sheetData>
  <sheetProtection/>
  <mergeCells count="1">
    <mergeCell ref="A19:F19"/>
  </mergeCells>
  <printOptions/>
  <pageMargins left="0.7" right="0.7" top="0.555" bottom="0.75" header="0.3" footer="0.3"/>
  <pageSetup horizontalDpi="600" verticalDpi="600" orientation="portrait" paperSize="9" scale="48" r:id="rId1"/>
  <headerFooter>
    <oddHeader>&amp;LZałącznik nr 1
Przetarg nieograniczony nr 11/PN/15 na dostawy wyrobów medycznych jednorazowego użytku oraz materiałów zużywalnych, pakiet nr 51</oddHeader>
  </headerFooter>
</worksheet>
</file>

<file path=xl/worksheets/sheet52.xml><?xml version="1.0" encoding="utf-8"?>
<worksheet xmlns="http://schemas.openxmlformats.org/spreadsheetml/2006/main" xmlns:r="http://schemas.openxmlformats.org/officeDocument/2006/relationships">
  <dimension ref="A1:J51"/>
  <sheetViews>
    <sheetView view="pageBreakPreview" zoomScale="60" workbookViewId="0" topLeftCell="A22">
      <selection activeCell="B30" sqref="B30"/>
    </sheetView>
  </sheetViews>
  <sheetFormatPr defaultColWidth="9.00390625" defaultRowHeight="12.75"/>
  <cols>
    <col min="1" max="1" width="5.25390625" style="0" customWidth="1"/>
    <col min="2" max="2" width="46.00390625" style="0" customWidth="1"/>
    <col min="3" max="3" width="7.875" style="0" customWidth="1"/>
    <col min="4" max="4" width="8.125" style="1056" customWidth="1"/>
    <col min="5" max="5" width="15.125" style="0" customWidth="1"/>
    <col min="6" max="6" width="11.375" style="1055" customWidth="1"/>
    <col min="7" max="7" width="12.25390625" style="1055" customWidth="1"/>
    <col min="8" max="8" width="6.75390625" style="1054" customWidth="1"/>
    <col min="9" max="9" width="18.125" style="1052" customWidth="1"/>
  </cols>
  <sheetData>
    <row r="1" spans="1:9" ht="30">
      <c r="A1" s="248" t="s">
        <v>116</v>
      </c>
      <c r="B1" s="248" t="s">
        <v>117</v>
      </c>
      <c r="C1" s="248" t="s">
        <v>118</v>
      </c>
      <c r="D1" s="248" t="s">
        <v>307</v>
      </c>
      <c r="E1" s="248" t="s">
        <v>444</v>
      </c>
      <c r="F1" s="1009" t="s">
        <v>290</v>
      </c>
      <c r="G1" s="1009" t="s">
        <v>291</v>
      </c>
      <c r="H1" s="956" t="s">
        <v>447</v>
      </c>
      <c r="I1" s="1053" t="s">
        <v>548</v>
      </c>
    </row>
    <row r="2" spans="1:9" ht="15">
      <c r="A2" s="67" t="s">
        <v>449</v>
      </c>
      <c r="B2" s="67" t="s">
        <v>450</v>
      </c>
      <c r="C2" s="67" t="s">
        <v>451</v>
      </c>
      <c r="D2" s="67" t="s">
        <v>452</v>
      </c>
      <c r="E2" s="67" t="s">
        <v>453</v>
      </c>
      <c r="F2" s="67" t="s">
        <v>454</v>
      </c>
      <c r="G2" s="67" t="s">
        <v>455</v>
      </c>
      <c r="H2" s="67" t="s">
        <v>456</v>
      </c>
      <c r="I2" s="67" t="s">
        <v>457</v>
      </c>
    </row>
    <row r="3" spans="1:10" ht="54.75" customHeight="1">
      <c r="A3" s="49">
        <v>1</v>
      </c>
      <c r="B3" s="64" t="s">
        <v>682</v>
      </c>
      <c r="C3" s="80" t="s">
        <v>246</v>
      </c>
      <c r="D3" s="80">
        <v>4</v>
      </c>
      <c r="E3" s="49"/>
      <c r="F3" s="1050"/>
      <c r="G3" s="1050"/>
      <c r="H3" s="966"/>
      <c r="I3" s="52"/>
      <c r="J3" s="13"/>
    </row>
    <row r="4" spans="1:10" ht="62.25" customHeight="1">
      <c r="A4" s="49">
        <v>2</v>
      </c>
      <c r="B4" s="64" t="s">
        <v>683</v>
      </c>
      <c r="C4" s="80" t="s">
        <v>246</v>
      </c>
      <c r="D4" s="80">
        <v>2</v>
      </c>
      <c r="E4" s="49"/>
      <c r="F4" s="1050"/>
      <c r="G4" s="1050"/>
      <c r="H4" s="966"/>
      <c r="I4" s="52"/>
      <c r="J4" s="13"/>
    </row>
    <row r="5" spans="1:10" ht="43.5" customHeight="1">
      <c r="A5" s="49">
        <v>3</v>
      </c>
      <c r="B5" s="64" t="s">
        <v>684</v>
      </c>
      <c r="C5" s="80" t="s">
        <v>246</v>
      </c>
      <c r="D5" s="80">
        <v>1</v>
      </c>
      <c r="E5" s="49"/>
      <c r="F5" s="1050"/>
      <c r="G5" s="1050"/>
      <c r="H5" s="966"/>
      <c r="I5" s="52"/>
      <c r="J5" s="13"/>
    </row>
    <row r="6" spans="1:10" ht="54" customHeight="1">
      <c r="A6" s="49">
        <v>4</v>
      </c>
      <c r="B6" s="64" t="s">
        <v>675</v>
      </c>
      <c r="C6" s="80" t="s">
        <v>246</v>
      </c>
      <c r="D6" s="80">
        <v>2</v>
      </c>
      <c r="E6" s="49"/>
      <c r="F6" s="1050"/>
      <c r="G6" s="1050"/>
      <c r="H6" s="966"/>
      <c r="I6" s="52"/>
      <c r="J6" s="13"/>
    </row>
    <row r="7" spans="1:10" ht="65.25" customHeight="1">
      <c r="A7" s="49">
        <v>5</v>
      </c>
      <c r="B7" s="1040" t="s">
        <v>685</v>
      </c>
      <c r="C7" s="80" t="s">
        <v>161</v>
      </c>
      <c r="D7" s="80">
        <v>40</v>
      </c>
      <c r="E7" s="49"/>
      <c r="F7" s="1050"/>
      <c r="G7" s="1050"/>
      <c r="H7" s="966"/>
      <c r="I7" s="52"/>
      <c r="J7" s="13"/>
    </row>
    <row r="8" spans="1:10" ht="45" customHeight="1">
      <c r="A8" s="49">
        <v>6</v>
      </c>
      <c r="B8" s="64" t="s">
        <v>676</v>
      </c>
      <c r="C8" s="80" t="s">
        <v>161</v>
      </c>
      <c r="D8" s="80">
        <v>10</v>
      </c>
      <c r="E8" s="49"/>
      <c r="F8" s="1050"/>
      <c r="G8" s="1050"/>
      <c r="H8" s="966"/>
      <c r="I8" s="52"/>
      <c r="J8" s="13"/>
    </row>
    <row r="9" spans="1:10" ht="60">
      <c r="A9" s="49">
        <v>7</v>
      </c>
      <c r="B9" s="64" t="s">
        <v>686</v>
      </c>
      <c r="C9" s="80" t="s">
        <v>246</v>
      </c>
      <c r="D9" s="80">
        <v>2</v>
      </c>
      <c r="E9" s="49"/>
      <c r="F9" s="1050"/>
      <c r="G9" s="1050"/>
      <c r="H9" s="966"/>
      <c r="I9" s="52"/>
      <c r="J9" s="13"/>
    </row>
    <row r="10" spans="1:10" ht="57.75" customHeight="1">
      <c r="A10" s="49">
        <v>8</v>
      </c>
      <c r="B10" s="64" t="s">
        <v>677</v>
      </c>
      <c r="C10" s="80" t="s">
        <v>161</v>
      </c>
      <c r="D10" s="80">
        <v>12</v>
      </c>
      <c r="E10" s="49"/>
      <c r="F10" s="1050"/>
      <c r="G10" s="1050"/>
      <c r="H10" s="966"/>
      <c r="I10" s="52"/>
      <c r="J10" s="13"/>
    </row>
    <row r="11" spans="1:10" ht="45">
      <c r="A11" s="49">
        <v>9</v>
      </c>
      <c r="B11" s="64" t="s">
        <v>678</v>
      </c>
      <c r="C11" s="80" t="s">
        <v>246</v>
      </c>
      <c r="D11" s="80">
        <v>12</v>
      </c>
      <c r="E11" s="49"/>
      <c r="F11" s="1050"/>
      <c r="G11" s="1050"/>
      <c r="H11" s="966"/>
      <c r="I11" s="52"/>
      <c r="J11" s="13"/>
    </row>
    <row r="12" spans="1:10" ht="45">
      <c r="A12" s="49">
        <v>10</v>
      </c>
      <c r="B12" s="64" t="s">
        <v>679</v>
      </c>
      <c r="C12" s="80" t="s">
        <v>246</v>
      </c>
      <c r="D12" s="80">
        <v>12</v>
      </c>
      <c r="E12" s="49"/>
      <c r="F12" s="1050"/>
      <c r="G12" s="1050"/>
      <c r="H12" s="966"/>
      <c r="I12" s="52"/>
      <c r="J12" s="13"/>
    </row>
    <row r="13" spans="1:10" ht="33.75" customHeight="1">
      <c r="A13" s="49">
        <v>11</v>
      </c>
      <c r="B13" s="64" t="s">
        <v>680</v>
      </c>
      <c r="C13" s="80" t="s">
        <v>246</v>
      </c>
      <c r="D13" s="80">
        <v>2</v>
      </c>
      <c r="E13" s="49"/>
      <c r="F13" s="1050"/>
      <c r="G13" s="1050"/>
      <c r="H13" s="966"/>
      <c r="I13" s="52"/>
      <c r="J13" s="13"/>
    </row>
    <row r="14" spans="1:10" ht="30">
      <c r="A14" s="49">
        <v>12</v>
      </c>
      <c r="B14" s="64" t="s">
        <v>687</v>
      </c>
      <c r="C14" s="80" t="s">
        <v>246</v>
      </c>
      <c r="D14" s="80">
        <v>4</v>
      </c>
      <c r="E14" s="49"/>
      <c r="F14" s="1050"/>
      <c r="G14" s="1050"/>
      <c r="H14" s="966"/>
      <c r="I14" s="52"/>
      <c r="J14" s="13"/>
    </row>
    <row r="15" spans="1:10" ht="33">
      <c r="A15" s="49">
        <v>13</v>
      </c>
      <c r="B15" s="64" t="s">
        <v>688</v>
      </c>
      <c r="C15" s="80" t="s">
        <v>246</v>
      </c>
      <c r="D15" s="80">
        <v>4</v>
      </c>
      <c r="E15" s="49"/>
      <c r="F15" s="1050"/>
      <c r="G15" s="1050"/>
      <c r="H15" s="966"/>
      <c r="I15" s="52"/>
      <c r="J15" s="13"/>
    </row>
    <row r="16" spans="1:10" ht="48">
      <c r="A16" s="49">
        <v>14</v>
      </c>
      <c r="B16" s="64" t="s">
        <v>681</v>
      </c>
      <c r="C16" s="80" t="s">
        <v>246</v>
      </c>
      <c r="D16" s="80">
        <v>2</v>
      </c>
      <c r="E16" s="49"/>
      <c r="F16" s="1050"/>
      <c r="G16" s="1050"/>
      <c r="H16" s="966"/>
      <c r="I16" s="52"/>
      <c r="J16" s="13"/>
    </row>
    <row r="17" spans="1:10" ht="63">
      <c r="A17" s="49">
        <v>15</v>
      </c>
      <c r="B17" s="64" t="s">
        <v>695</v>
      </c>
      <c r="C17" s="80" t="s">
        <v>161</v>
      </c>
      <c r="D17" s="80">
        <v>2</v>
      </c>
      <c r="E17" s="49"/>
      <c r="F17" s="1050"/>
      <c r="G17" s="1050"/>
      <c r="H17" s="966"/>
      <c r="I17" s="52"/>
      <c r="J17" s="13"/>
    </row>
    <row r="18" spans="1:10" ht="30">
      <c r="A18" s="49">
        <v>16</v>
      </c>
      <c r="B18" s="64" t="s">
        <v>689</v>
      </c>
      <c r="C18" s="80" t="s">
        <v>246</v>
      </c>
      <c r="D18" s="80">
        <v>4</v>
      </c>
      <c r="E18" s="49"/>
      <c r="F18" s="1050"/>
      <c r="G18" s="1050"/>
      <c r="H18" s="966"/>
      <c r="I18" s="52"/>
      <c r="J18" s="13"/>
    </row>
    <row r="19" spans="1:10" ht="30">
      <c r="A19" s="49">
        <v>17</v>
      </c>
      <c r="B19" s="64" t="s">
        <v>690</v>
      </c>
      <c r="C19" s="80" t="s">
        <v>246</v>
      </c>
      <c r="D19" s="80">
        <v>4</v>
      </c>
      <c r="E19" s="49"/>
      <c r="F19" s="1050"/>
      <c r="G19" s="1050"/>
      <c r="H19" s="966"/>
      <c r="I19" s="52"/>
      <c r="J19" s="13"/>
    </row>
    <row r="20" spans="1:10" ht="60">
      <c r="A20" s="49">
        <v>18</v>
      </c>
      <c r="B20" s="64" t="s">
        <v>691</v>
      </c>
      <c r="C20" s="80" t="s">
        <v>246</v>
      </c>
      <c r="D20" s="80">
        <v>20</v>
      </c>
      <c r="E20" s="49"/>
      <c r="F20" s="1050"/>
      <c r="G20" s="1050"/>
      <c r="H20" s="966"/>
      <c r="I20" s="52"/>
      <c r="J20" s="13"/>
    </row>
    <row r="21" spans="1:10" ht="75">
      <c r="A21" s="49">
        <v>19</v>
      </c>
      <c r="B21" s="64" t="s">
        <v>692</v>
      </c>
      <c r="C21" s="80" t="s">
        <v>161</v>
      </c>
      <c r="D21" s="80">
        <v>20</v>
      </c>
      <c r="E21" s="49"/>
      <c r="F21" s="1050"/>
      <c r="G21" s="1050"/>
      <c r="H21" s="966"/>
      <c r="I21" s="52"/>
      <c r="J21" s="13"/>
    </row>
    <row r="22" spans="1:10" ht="60">
      <c r="A22" s="49">
        <v>20</v>
      </c>
      <c r="B22" s="64" t="s">
        <v>693</v>
      </c>
      <c r="C22" s="80" t="s">
        <v>246</v>
      </c>
      <c r="D22" s="80">
        <v>4</v>
      </c>
      <c r="E22" s="49"/>
      <c r="F22" s="1050"/>
      <c r="G22" s="1050"/>
      <c r="H22" s="966"/>
      <c r="I22" s="52"/>
      <c r="J22" s="13"/>
    </row>
    <row r="23" spans="1:10" ht="30">
      <c r="A23" s="49">
        <v>21</v>
      </c>
      <c r="B23" s="64" t="s">
        <v>694</v>
      </c>
      <c r="C23" s="80" t="s">
        <v>161</v>
      </c>
      <c r="D23" s="80">
        <v>4</v>
      </c>
      <c r="E23" s="49"/>
      <c r="F23" s="1050"/>
      <c r="G23" s="1050"/>
      <c r="H23" s="966"/>
      <c r="I23" s="52"/>
      <c r="J23" s="13"/>
    </row>
    <row r="24" spans="1:10" ht="15">
      <c r="A24" s="49"/>
      <c r="B24" s="64"/>
      <c r="C24" s="49"/>
      <c r="D24" s="80"/>
      <c r="E24" s="49"/>
      <c r="F24" s="1050"/>
      <c r="G24" s="1050"/>
      <c r="H24" s="966"/>
      <c r="I24" s="52"/>
      <c r="J24" s="13"/>
    </row>
    <row r="25" spans="1:10" ht="15">
      <c r="A25" s="49"/>
      <c r="B25" s="668" t="s">
        <v>697</v>
      </c>
      <c r="C25" s="49"/>
      <c r="D25" s="80"/>
      <c r="E25" s="49"/>
      <c r="F25" s="1050"/>
      <c r="G25" s="1050"/>
      <c r="H25" s="966"/>
      <c r="I25" s="52"/>
      <c r="J25" s="13"/>
    </row>
    <row r="26" spans="1:10" ht="45">
      <c r="A26" s="49">
        <v>22</v>
      </c>
      <c r="B26" s="64" t="s">
        <v>698</v>
      </c>
      <c r="C26" s="49" t="s">
        <v>246</v>
      </c>
      <c r="D26" s="80">
        <v>30</v>
      </c>
      <c r="E26" s="49"/>
      <c r="F26" s="1050"/>
      <c r="G26" s="1050"/>
      <c r="H26" s="966"/>
      <c r="I26" s="52"/>
      <c r="J26" s="13"/>
    </row>
    <row r="27" spans="1:10" ht="45">
      <c r="A27" s="49">
        <v>23</v>
      </c>
      <c r="B27" s="64" t="s">
        <v>699</v>
      </c>
      <c r="C27" s="49" t="s">
        <v>246</v>
      </c>
      <c r="D27" s="80">
        <v>12</v>
      </c>
      <c r="E27" s="49"/>
      <c r="F27" s="1050"/>
      <c r="G27" s="1050"/>
      <c r="H27" s="966"/>
      <c r="I27" s="52"/>
      <c r="J27" s="13"/>
    </row>
    <row r="28" spans="1:10" ht="60">
      <c r="A28" s="49">
        <v>24</v>
      </c>
      <c r="B28" s="64" t="s">
        <v>700</v>
      </c>
      <c r="C28" s="49" t="s">
        <v>246</v>
      </c>
      <c r="D28" s="80">
        <v>2</v>
      </c>
      <c r="E28" s="49"/>
      <c r="F28" s="1050"/>
      <c r="G28" s="1050"/>
      <c r="H28" s="966"/>
      <c r="I28" s="52"/>
      <c r="J28" s="13"/>
    </row>
    <row r="29" spans="1:10" ht="60">
      <c r="A29" s="49">
        <v>25</v>
      </c>
      <c r="B29" s="1040" t="s">
        <v>701</v>
      </c>
      <c r="C29" s="49" t="s">
        <v>161</v>
      </c>
      <c r="D29" s="80">
        <v>10</v>
      </c>
      <c r="E29" s="49"/>
      <c r="F29" s="1050"/>
      <c r="G29" s="1050"/>
      <c r="H29" s="966"/>
      <c r="I29" s="52"/>
      <c r="J29" s="13"/>
    </row>
    <row r="30" spans="1:10" ht="45">
      <c r="A30" s="49">
        <v>26</v>
      </c>
      <c r="B30" s="64" t="s">
        <v>702</v>
      </c>
      <c r="C30" s="49" t="s">
        <v>161</v>
      </c>
      <c r="D30" s="80">
        <v>2</v>
      </c>
      <c r="E30" s="49"/>
      <c r="F30" s="1050"/>
      <c r="G30" s="1050"/>
      <c r="H30" s="966"/>
      <c r="I30" s="52"/>
      <c r="J30" s="13"/>
    </row>
    <row r="31" spans="1:10" ht="45">
      <c r="A31" s="49">
        <v>27</v>
      </c>
      <c r="B31" s="64" t="s">
        <v>703</v>
      </c>
      <c r="C31" s="49" t="s">
        <v>246</v>
      </c>
      <c r="D31" s="80">
        <v>6</v>
      </c>
      <c r="E31" s="49"/>
      <c r="F31" s="1050"/>
      <c r="G31" s="1050"/>
      <c r="H31" s="966"/>
      <c r="I31" s="52"/>
      <c r="J31" s="13"/>
    </row>
    <row r="32" spans="1:10" ht="15">
      <c r="A32" s="1245" t="s">
        <v>181</v>
      </c>
      <c r="B32" s="1252"/>
      <c r="C32" s="1252"/>
      <c r="D32" s="1252"/>
      <c r="E32" s="1252"/>
      <c r="F32" s="1253"/>
      <c r="G32" s="437"/>
      <c r="H32" s="439"/>
      <c r="I32" s="439"/>
      <c r="J32" s="13"/>
    </row>
    <row r="33" spans="1:10" ht="15">
      <c r="A33" s="159"/>
      <c r="B33" s="160"/>
      <c r="C33" s="159"/>
      <c r="D33" s="990"/>
      <c r="E33" s="159"/>
      <c r="F33" s="800"/>
      <c r="G33" s="800"/>
      <c r="H33" s="916"/>
      <c r="I33" s="755"/>
      <c r="J33" s="13"/>
    </row>
    <row r="34" spans="1:10" ht="15">
      <c r="A34" s="376" t="s">
        <v>182</v>
      </c>
      <c r="B34" s="184"/>
      <c r="C34" s="184"/>
      <c r="D34" s="184"/>
      <c r="E34" s="184"/>
      <c r="F34" s="184"/>
      <c r="G34" s="235"/>
      <c r="H34" s="916"/>
      <c r="I34" s="755"/>
      <c r="J34" s="13"/>
    </row>
    <row r="35" spans="1:10" ht="15">
      <c r="A35" s="376"/>
      <c r="B35" s="184"/>
      <c r="C35" s="184"/>
      <c r="D35" s="184"/>
      <c r="E35" s="184"/>
      <c r="F35" s="184"/>
      <c r="G35" s="235"/>
      <c r="H35" s="916"/>
      <c r="I35" s="755"/>
      <c r="J35" s="13"/>
    </row>
    <row r="36" spans="1:10" ht="15">
      <c r="A36" s="36" t="s">
        <v>183</v>
      </c>
      <c r="B36" s="13"/>
      <c r="C36" s="13"/>
      <c r="D36" s="13"/>
      <c r="E36" s="186"/>
      <c r="F36" s="13"/>
      <c r="G36" s="235"/>
      <c r="H36" s="187"/>
      <c r="I36" s="13"/>
      <c r="J36" s="13"/>
    </row>
    <row r="37" spans="1:10" ht="15">
      <c r="A37" s="36"/>
      <c r="B37" s="13"/>
      <c r="C37" s="13"/>
      <c r="D37" s="13"/>
      <c r="E37" s="186"/>
      <c r="F37" s="13"/>
      <c r="G37" s="235"/>
      <c r="H37" s="187"/>
      <c r="I37" s="152"/>
      <c r="J37" s="13"/>
    </row>
    <row r="38" spans="1:10" ht="15">
      <c r="A38" s="36" t="s">
        <v>184</v>
      </c>
      <c r="B38" s="13"/>
      <c r="C38" s="13"/>
      <c r="D38" s="13"/>
      <c r="E38" s="186"/>
      <c r="F38" s="13"/>
      <c r="G38" s="235"/>
      <c r="H38" s="187"/>
      <c r="I38" s="152"/>
      <c r="J38" s="13"/>
    </row>
    <row r="39" spans="1:10" ht="15">
      <c r="A39" s="36"/>
      <c r="B39" s="13"/>
      <c r="C39" s="13"/>
      <c r="D39" s="13"/>
      <c r="E39" s="186"/>
      <c r="F39" s="13"/>
      <c r="G39" s="235"/>
      <c r="H39" s="187"/>
      <c r="I39" s="152"/>
      <c r="J39" s="13"/>
    </row>
    <row r="40" spans="1:10" ht="15">
      <c r="A40" s="36" t="s">
        <v>185</v>
      </c>
      <c r="B40" s="13"/>
      <c r="C40" s="13"/>
      <c r="D40" s="13"/>
      <c r="E40" s="186"/>
      <c r="F40" s="13"/>
      <c r="G40" s="235"/>
      <c r="H40" s="13"/>
      <c r="I40" s="151"/>
      <c r="J40" s="13"/>
    </row>
    <row r="41" spans="1:10" ht="15">
      <c r="A41" s="36"/>
      <c r="B41" s="13"/>
      <c r="C41" s="13"/>
      <c r="D41" s="13"/>
      <c r="E41" s="186"/>
      <c r="F41" s="13"/>
      <c r="G41" s="235"/>
      <c r="H41" s="13"/>
      <c r="I41" s="151"/>
      <c r="J41" s="13"/>
    </row>
    <row r="42" spans="1:10" ht="15">
      <c r="A42" s="36" t="s">
        <v>264</v>
      </c>
      <c r="B42" s="13"/>
      <c r="C42" s="13"/>
      <c r="D42" s="13"/>
      <c r="E42" s="13"/>
      <c r="F42" s="13"/>
      <c r="G42" s="235"/>
      <c r="H42" s="152"/>
      <c r="I42" s="13"/>
      <c r="J42" s="13"/>
    </row>
    <row r="43" spans="1:10" ht="15">
      <c r="A43" s="36"/>
      <c r="B43" s="13"/>
      <c r="C43" s="13"/>
      <c r="D43" s="13"/>
      <c r="E43" s="13"/>
      <c r="F43" s="13"/>
      <c r="G43" s="235"/>
      <c r="H43" s="152"/>
      <c r="I43" s="13"/>
      <c r="J43" s="13"/>
    </row>
    <row r="44" spans="1:10" ht="15">
      <c r="A44" s="36" t="s">
        <v>187</v>
      </c>
      <c r="B44" s="13"/>
      <c r="C44" s="13"/>
      <c r="D44" s="13"/>
      <c r="E44" s="13"/>
      <c r="F44" s="13"/>
      <c r="G44" s="235"/>
      <c r="H44" s="152"/>
      <c r="I44" s="13"/>
      <c r="J44" s="13"/>
    </row>
    <row r="45" spans="1:10" ht="15">
      <c r="A45" s="36"/>
      <c r="B45" s="13"/>
      <c r="C45" s="13"/>
      <c r="D45" s="13"/>
      <c r="E45" s="13"/>
      <c r="F45" s="13"/>
      <c r="G45" s="235"/>
      <c r="H45" s="13"/>
      <c r="I45" s="151"/>
      <c r="J45" s="13"/>
    </row>
    <row r="46" spans="1:10" ht="15">
      <c r="A46" s="159" t="s">
        <v>704</v>
      </c>
      <c r="B46" s="159"/>
      <c r="C46" s="159"/>
      <c r="D46" s="755"/>
      <c r="E46" s="756"/>
      <c r="F46" s="755"/>
      <c r="G46" s="737"/>
      <c r="H46" s="13"/>
      <c r="I46" s="151"/>
      <c r="J46" s="13"/>
    </row>
    <row r="47" spans="1:10" ht="15">
      <c r="A47" s="379"/>
      <c r="B47" s="160"/>
      <c r="C47" s="160"/>
      <c r="D47" s="13"/>
      <c r="E47" s="42"/>
      <c r="F47" s="13"/>
      <c r="G47" s="235"/>
      <c r="H47" s="13"/>
      <c r="I47" s="151"/>
      <c r="J47" s="13"/>
    </row>
    <row r="48" spans="1:10" ht="15">
      <c r="A48" s="36"/>
      <c r="B48" s="269"/>
      <c r="C48" s="269"/>
      <c r="D48" s="284"/>
      <c r="E48" s="316"/>
      <c r="F48" s="13"/>
      <c r="G48" s="235"/>
      <c r="H48" s="152" t="s">
        <v>188</v>
      </c>
      <c r="I48" s="13"/>
      <c r="J48" s="13"/>
    </row>
    <row r="49" spans="1:10" ht="15">
      <c r="A49" s="679"/>
      <c r="B49" s="234"/>
      <c r="C49" s="234"/>
      <c r="D49" s="234"/>
      <c r="E49" s="606"/>
      <c r="F49" s="234"/>
      <c r="G49" s="579"/>
      <c r="H49" s="152" t="s">
        <v>189</v>
      </c>
      <c r="I49" s="13"/>
      <c r="J49" s="13"/>
    </row>
    <row r="50" spans="1:10" ht="15">
      <c r="A50" s="679"/>
      <c r="B50" s="234"/>
      <c r="C50" s="234"/>
      <c r="D50" s="234"/>
      <c r="E50" s="606"/>
      <c r="F50" s="234"/>
      <c r="G50" s="579"/>
      <c r="H50" s="152" t="s">
        <v>190</v>
      </c>
      <c r="I50" s="13"/>
      <c r="J50" s="13"/>
    </row>
    <row r="51" spans="1:10" ht="15">
      <c r="A51" s="13"/>
      <c r="B51" s="13"/>
      <c r="C51" s="13"/>
      <c r="D51" s="41"/>
      <c r="E51" s="13"/>
      <c r="F51" s="1070"/>
      <c r="G51" s="1070"/>
      <c r="H51" s="846"/>
      <c r="I51" s="235"/>
      <c r="J51" s="13"/>
    </row>
  </sheetData>
  <sheetProtection/>
  <mergeCells count="1">
    <mergeCell ref="A32:F32"/>
  </mergeCells>
  <printOptions/>
  <pageMargins left="0.7" right="0.7" top="0.6286458333333333" bottom="0.75" header="0.3" footer="0.3"/>
  <pageSetup horizontalDpi="600" verticalDpi="600" orientation="landscape" paperSize="9" scale="53" r:id="rId1"/>
  <headerFooter>
    <oddHeader>&amp;LZałącznik nr 1
Przetarg nieograniczony nr 11/PN/15 na dostawy wyrobów medycznych jednorazowego użytku oraz materiałów zużywalnych, pakiet nr 52</oddHeader>
  </headerFooter>
  <rowBreaks count="1" manualBreakCount="1">
    <brk id="16" max="13" man="1"/>
  </rowBreaks>
</worksheet>
</file>

<file path=xl/worksheets/sheet53.xml><?xml version="1.0" encoding="utf-8"?>
<worksheet xmlns="http://schemas.openxmlformats.org/spreadsheetml/2006/main" xmlns:r="http://schemas.openxmlformats.org/officeDocument/2006/relationships">
  <dimension ref="A1:J37"/>
  <sheetViews>
    <sheetView tabSelected="1" view="pageLayout" workbookViewId="0" topLeftCell="A10">
      <selection activeCell="E31" sqref="E31"/>
    </sheetView>
  </sheetViews>
  <sheetFormatPr defaultColWidth="9.00390625" defaultRowHeight="12.75"/>
  <cols>
    <col min="1" max="1" width="4.625" style="1037" customWidth="1"/>
    <col min="2" max="2" width="63.875" style="0" customWidth="1"/>
    <col min="5" max="5" width="15.125" style="0" customWidth="1"/>
    <col min="6" max="6" width="11.625" style="0" customWidth="1"/>
    <col min="7" max="7" width="13.75390625" style="0" customWidth="1"/>
    <col min="9" max="9" width="16.00390625" style="0" customWidth="1"/>
  </cols>
  <sheetData>
    <row r="1" spans="1:9" ht="36.75" customHeight="1">
      <c r="A1" s="1057" t="s">
        <v>116</v>
      </c>
      <c r="B1" s="248" t="s">
        <v>117</v>
      </c>
      <c r="C1" s="248" t="s">
        <v>118</v>
      </c>
      <c r="D1" s="248" t="s">
        <v>307</v>
      </c>
      <c r="E1" s="248" t="s">
        <v>444</v>
      </c>
      <c r="F1" s="1041" t="s">
        <v>290</v>
      </c>
      <c r="G1" s="1041" t="s">
        <v>291</v>
      </c>
      <c r="H1" s="1041" t="s">
        <v>447</v>
      </c>
      <c r="I1" s="1042" t="s">
        <v>548</v>
      </c>
    </row>
    <row r="2" spans="1:9" ht="15">
      <c r="A2" s="67" t="s">
        <v>449</v>
      </c>
      <c r="B2" s="67" t="s">
        <v>450</v>
      </c>
      <c r="C2" s="67" t="s">
        <v>451</v>
      </c>
      <c r="D2" s="67" t="s">
        <v>452</v>
      </c>
      <c r="E2" s="67" t="s">
        <v>453</v>
      </c>
      <c r="F2" s="67" t="s">
        <v>454</v>
      </c>
      <c r="G2" s="67" t="s">
        <v>455</v>
      </c>
      <c r="H2" s="67" t="s">
        <v>456</v>
      </c>
      <c r="I2" s="67" t="s">
        <v>457</v>
      </c>
    </row>
    <row r="3" spans="1:9" ht="222" customHeight="1">
      <c r="A3" s="1038">
        <v>1</v>
      </c>
      <c r="B3" s="64" t="s">
        <v>663</v>
      </c>
      <c r="C3" s="80" t="s">
        <v>673</v>
      </c>
      <c r="D3" s="71">
        <v>30</v>
      </c>
      <c r="E3" s="49"/>
      <c r="F3" s="1050"/>
      <c r="G3" s="1050"/>
      <c r="H3" s="1051"/>
      <c r="I3" s="52"/>
    </row>
    <row r="4" spans="1:9" ht="180" customHeight="1">
      <c r="A4" s="389">
        <v>2</v>
      </c>
      <c r="B4" s="64" t="s">
        <v>674</v>
      </c>
      <c r="C4" s="80" t="s">
        <v>673</v>
      </c>
      <c r="D4" s="1043">
        <v>30</v>
      </c>
      <c r="E4" s="67"/>
      <c r="F4" s="59"/>
      <c r="G4" s="1050"/>
      <c r="H4" s="1051"/>
      <c r="I4" s="52"/>
    </row>
    <row r="5" spans="1:9" ht="308.25" customHeight="1">
      <c r="A5" s="389">
        <v>3</v>
      </c>
      <c r="B5" s="67" t="s">
        <v>670</v>
      </c>
      <c r="C5" s="80" t="s">
        <v>673</v>
      </c>
      <c r="D5" s="67">
        <v>30</v>
      </c>
      <c r="E5" s="67"/>
      <c r="F5" s="59"/>
      <c r="G5" s="1050"/>
      <c r="H5" s="1051"/>
      <c r="I5" s="52"/>
    </row>
    <row r="6" spans="1:9" ht="122.25" customHeight="1">
      <c r="A6" s="389">
        <v>4</v>
      </c>
      <c r="B6" s="67" t="s">
        <v>671</v>
      </c>
      <c r="C6" s="80" t="s">
        <v>673</v>
      </c>
      <c r="D6" s="67">
        <v>20</v>
      </c>
      <c r="E6" s="67"/>
      <c r="F6" s="59"/>
      <c r="G6" s="1050"/>
      <c r="H6" s="1051"/>
      <c r="I6" s="52"/>
    </row>
    <row r="7" spans="1:9" ht="116.25" customHeight="1">
      <c r="A7" s="389">
        <v>5</v>
      </c>
      <c r="B7" s="1048" t="s">
        <v>672</v>
      </c>
      <c r="C7" s="80" t="s">
        <v>459</v>
      </c>
      <c r="D7" s="1047">
        <v>50</v>
      </c>
      <c r="E7" s="1047"/>
      <c r="F7" s="1049"/>
      <c r="G7" s="1050"/>
      <c r="H7" s="1051"/>
      <c r="I7" s="52"/>
    </row>
    <row r="8" spans="1:10" ht="15.75" customHeight="1">
      <c r="A8" s="1044"/>
      <c r="B8" s="1254" t="s">
        <v>181</v>
      </c>
      <c r="C8" s="1255"/>
      <c r="D8" s="1255"/>
      <c r="E8" s="1255"/>
      <c r="F8" s="1256"/>
      <c r="G8" s="1046"/>
      <c r="H8" s="1045"/>
      <c r="I8" s="439"/>
      <c r="J8" s="13"/>
    </row>
    <row r="9" spans="1:10" ht="15.75" customHeight="1">
      <c r="A9" s="1060"/>
      <c r="B9" s="1061"/>
      <c r="C9" s="1061"/>
      <c r="D9" s="1061"/>
      <c r="E9" s="1061"/>
      <c r="F9" s="1061"/>
      <c r="G9" s="755"/>
      <c r="H9" s="750"/>
      <c r="I9" s="532"/>
      <c r="J9" s="13"/>
    </row>
    <row r="10" spans="1:10" ht="15">
      <c r="A10" s="376" t="s">
        <v>182</v>
      </c>
      <c r="B10" s="184"/>
      <c r="C10" s="184"/>
      <c r="D10" s="184"/>
      <c r="E10" s="184"/>
      <c r="F10" s="184"/>
      <c r="G10" s="235"/>
      <c r="H10" s="916"/>
      <c r="I10" s="755"/>
      <c r="J10" s="13"/>
    </row>
    <row r="11" spans="1:10" ht="15">
      <c r="A11" s="376"/>
      <c r="B11" s="184"/>
      <c r="C11" s="184"/>
      <c r="D11" s="184"/>
      <c r="E11" s="184"/>
      <c r="F11" s="184"/>
      <c r="G11" s="235"/>
      <c r="H11" s="916"/>
      <c r="I11" s="755"/>
      <c r="J11" s="13"/>
    </row>
    <row r="12" spans="1:10" ht="15">
      <c r="A12" s="36" t="s">
        <v>183</v>
      </c>
      <c r="B12" s="13"/>
      <c r="C12" s="13"/>
      <c r="D12" s="13"/>
      <c r="E12" s="186"/>
      <c r="F12" s="13"/>
      <c r="G12" s="235"/>
      <c r="H12" s="187"/>
      <c r="I12" s="13"/>
      <c r="J12" s="13"/>
    </row>
    <row r="13" spans="1:10" ht="15">
      <c r="A13" s="36"/>
      <c r="B13" s="13"/>
      <c r="C13" s="13"/>
      <c r="D13" s="13"/>
      <c r="E13" s="186"/>
      <c r="F13" s="13"/>
      <c r="G13" s="235"/>
      <c r="H13" s="187"/>
      <c r="I13" s="152"/>
      <c r="J13" s="13"/>
    </row>
    <row r="14" spans="1:10" ht="15">
      <c r="A14" s="36" t="s">
        <v>184</v>
      </c>
      <c r="B14" s="13"/>
      <c r="C14" s="13"/>
      <c r="D14" s="13"/>
      <c r="E14" s="186"/>
      <c r="F14" s="13"/>
      <c r="G14" s="235"/>
      <c r="H14" s="187"/>
      <c r="I14" s="152"/>
      <c r="J14" s="13"/>
    </row>
    <row r="15" spans="1:10" ht="15">
      <c r="A15" s="36"/>
      <c r="B15" s="13"/>
      <c r="C15" s="13"/>
      <c r="D15" s="13"/>
      <c r="E15" s="186"/>
      <c r="F15" s="13"/>
      <c r="G15" s="235"/>
      <c r="H15" s="187"/>
      <c r="I15" s="152"/>
      <c r="J15" s="13"/>
    </row>
    <row r="16" spans="1:10" ht="15">
      <c r="A16" s="36" t="s">
        <v>185</v>
      </c>
      <c r="B16" s="13"/>
      <c r="C16" s="13"/>
      <c r="D16" s="13"/>
      <c r="E16" s="186"/>
      <c r="F16" s="13"/>
      <c r="G16" s="235"/>
      <c r="H16" s="13"/>
      <c r="I16" s="151"/>
      <c r="J16" s="13"/>
    </row>
    <row r="17" spans="1:10" ht="15">
      <c r="A17" s="36"/>
      <c r="B17" s="13"/>
      <c r="C17" s="13"/>
      <c r="D17" s="13"/>
      <c r="E17" s="186"/>
      <c r="F17" s="13"/>
      <c r="G17" s="235"/>
      <c r="H17" s="13"/>
      <c r="I17" s="151"/>
      <c r="J17" s="13"/>
    </row>
    <row r="18" spans="1:10" ht="15">
      <c r="A18" s="36" t="s">
        <v>264</v>
      </c>
      <c r="B18" s="13"/>
      <c r="C18" s="13"/>
      <c r="D18" s="13"/>
      <c r="E18" s="13"/>
      <c r="F18" s="13"/>
      <c r="G18" s="235"/>
      <c r="H18" s="152"/>
      <c r="I18" s="13"/>
      <c r="J18" s="13"/>
    </row>
    <row r="19" spans="1:10" ht="15">
      <c r="A19" s="36"/>
      <c r="B19" s="13"/>
      <c r="C19" s="13"/>
      <c r="D19" s="13"/>
      <c r="E19" s="13"/>
      <c r="F19" s="13"/>
      <c r="G19" s="235"/>
      <c r="H19" s="152"/>
      <c r="I19" s="13"/>
      <c r="J19" s="13"/>
    </row>
    <row r="20" spans="1:10" ht="15">
      <c r="A20" s="36" t="s">
        <v>187</v>
      </c>
      <c r="B20" s="13"/>
      <c r="C20" s="13"/>
      <c r="D20" s="13"/>
      <c r="E20" s="13"/>
      <c r="F20" s="13"/>
      <c r="G20" s="235"/>
      <c r="H20" s="152"/>
      <c r="I20" s="13"/>
      <c r="J20" s="13"/>
    </row>
    <row r="21" spans="1:10" ht="15">
      <c r="A21" s="36"/>
      <c r="B21" s="13"/>
      <c r="C21" s="13"/>
      <c r="D21" s="13"/>
      <c r="E21" s="13"/>
      <c r="F21" s="13"/>
      <c r="G21" s="235"/>
      <c r="H21" s="13"/>
      <c r="I21" s="151"/>
      <c r="J21" s="13"/>
    </row>
    <row r="22" spans="1:10" ht="15">
      <c r="A22" s="159" t="s">
        <v>704</v>
      </c>
      <c r="B22" s="159"/>
      <c r="C22" s="159"/>
      <c r="D22" s="755"/>
      <c r="E22" s="756"/>
      <c r="F22" s="755"/>
      <c r="G22" s="737"/>
      <c r="H22" s="13"/>
      <c r="I22" s="151"/>
      <c r="J22" s="13"/>
    </row>
    <row r="23" spans="1:10" ht="15">
      <c r="A23" s="379"/>
      <c r="B23" s="160"/>
      <c r="C23" s="160"/>
      <c r="D23" s="13"/>
      <c r="E23" s="42"/>
      <c r="F23" s="13"/>
      <c r="G23" s="235"/>
      <c r="H23" s="13"/>
      <c r="I23" s="151"/>
      <c r="J23" s="13"/>
    </row>
    <row r="24" spans="1:10" ht="15">
      <c r="A24" s="36"/>
      <c r="B24" s="269"/>
      <c r="C24" s="269"/>
      <c r="D24" s="284"/>
      <c r="E24" s="316"/>
      <c r="F24" s="13"/>
      <c r="G24" s="235"/>
      <c r="H24" s="152" t="s">
        <v>188</v>
      </c>
      <c r="I24" s="13"/>
      <c r="J24" s="13"/>
    </row>
    <row r="25" spans="1:10" ht="15">
      <c r="A25" s="679"/>
      <c r="B25" s="234"/>
      <c r="C25" s="234"/>
      <c r="D25" s="234"/>
      <c r="E25" s="606"/>
      <c r="F25" s="234"/>
      <c r="G25" s="579"/>
      <c r="H25" s="152" t="s">
        <v>189</v>
      </c>
      <c r="I25" s="13"/>
      <c r="J25" s="13"/>
    </row>
    <row r="26" spans="1:10" ht="15">
      <c r="A26" s="679"/>
      <c r="B26" s="234"/>
      <c r="C26" s="234"/>
      <c r="D26" s="234"/>
      <c r="E26" s="606"/>
      <c r="F26" s="234"/>
      <c r="G26" s="579"/>
      <c r="H26" s="152" t="s">
        <v>190</v>
      </c>
      <c r="I26" s="13"/>
      <c r="J26" s="13"/>
    </row>
    <row r="27" spans="1:10" ht="15">
      <c r="A27" s="679"/>
      <c r="B27" s="234"/>
      <c r="C27" s="234"/>
      <c r="D27" s="234"/>
      <c r="E27" s="606"/>
      <c r="F27" s="234"/>
      <c r="G27" s="579"/>
      <c r="H27" s="234"/>
      <c r="I27" s="234"/>
      <c r="J27" s="13"/>
    </row>
    <row r="28" spans="1:10" ht="15">
      <c r="A28" s="379"/>
      <c r="B28" s="159"/>
      <c r="C28" s="990"/>
      <c r="D28" s="159"/>
      <c r="E28" s="159"/>
      <c r="F28" s="159"/>
      <c r="G28" s="159"/>
      <c r="H28" s="532"/>
      <c r="I28" s="532"/>
      <c r="J28" s="1033"/>
    </row>
    <row r="29" spans="1:10" ht="15">
      <c r="A29" s="379"/>
      <c r="B29" s="159"/>
      <c r="C29" s="990"/>
      <c r="D29" s="159"/>
      <c r="E29" s="159"/>
      <c r="F29" s="159"/>
      <c r="G29" s="532"/>
      <c r="H29" s="1034"/>
      <c r="I29" s="159"/>
      <c r="J29" s="1033"/>
    </row>
    <row r="30" spans="1:10" ht="15">
      <c r="A30" s="379"/>
      <c r="B30" s="159"/>
      <c r="C30" s="990"/>
      <c r="D30" s="159"/>
      <c r="E30" s="159"/>
      <c r="F30" s="159"/>
      <c r="G30" s="532"/>
      <c r="H30" s="1034"/>
      <c r="I30" s="159"/>
      <c r="J30" s="1033"/>
    </row>
    <row r="31" spans="1:10" ht="15">
      <c r="A31" s="379"/>
      <c r="B31" s="159"/>
      <c r="C31" s="990"/>
      <c r="D31" s="159"/>
      <c r="E31" s="159"/>
      <c r="F31" s="532"/>
      <c r="G31" s="532"/>
      <c r="H31" s="1034"/>
      <c r="I31" s="159"/>
      <c r="J31" s="1033"/>
    </row>
    <row r="32" spans="1:10" ht="15">
      <c r="A32" s="379"/>
      <c r="B32" s="159"/>
      <c r="C32" s="990"/>
      <c r="D32" s="159"/>
      <c r="E32" s="159"/>
      <c r="F32" s="532"/>
      <c r="G32" s="159"/>
      <c r="H32" s="532"/>
      <c r="I32" s="532"/>
      <c r="J32" s="1033"/>
    </row>
    <row r="33" spans="1:10" ht="12.75">
      <c r="A33" s="1039"/>
      <c r="B33" s="1033"/>
      <c r="C33" s="1033"/>
      <c r="D33" s="1033"/>
      <c r="E33" s="1033"/>
      <c r="F33" s="1033"/>
      <c r="G33" s="1033"/>
      <c r="H33" s="1033"/>
      <c r="I33" s="1033"/>
      <c r="J33" s="1033"/>
    </row>
    <row r="34" spans="1:10" ht="12.75">
      <c r="A34" s="1039"/>
      <c r="B34" s="1033"/>
      <c r="C34" s="1033"/>
      <c r="D34" s="1033"/>
      <c r="E34" s="1033"/>
      <c r="F34" s="1033"/>
      <c r="G34" s="1033"/>
      <c r="H34" s="1033"/>
      <c r="I34" s="1033"/>
      <c r="J34" s="1033"/>
    </row>
    <row r="35" spans="1:10" ht="12.75">
      <c r="A35" s="1039"/>
      <c r="B35" s="1033"/>
      <c r="C35" s="1033"/>
      <c r="D35" s="1033"/>
      <c r="E35" s="1033"/>
      <c r="F35" s="1033"/>
      <c r="G35" s="1033"/>
      <c r="H35" s="1033"/>
      <c r="I35" s="1033"/>
      <c r="J35" s="1033"/>
    </row>
    <row r="36" spans="1:10" ht="12.75">
      <c r="A36" s="1039"/>
      <c r="B36" s="1033"/>
      <c r="C36" s="1033"/>
      <c r="D36" s="1033"/>
      <c r="E36" s="1033"/>
      <c r="F36" s="1033"/>
      <c r="G36" s="1033"/>
      <c r="H36" s="1033"/>
      <c r="I36" s="1033"/>
      <c r="J36" s="1033"/>
    </row>
    <row r="37" spans="1:10" ht="12.75">
      <c r="A37" s="1039"/>
      <c r="B37" s="1033"/>
      <c r="C37" s="1033"/>
      <c r="D37" s="1033"/>
      <c r="E37" s="1033"/>
      <c r="F37" s="1033"/>
      <c r="G37" s="1033"/>
      <c r="H37" s="1033"/>
      <c r="I37" s="1033"/>
      <c r="J37" s="1033"/>
    </row>
  </sheetData>
  <sheetProtection/>
  <mergeCells count="1">
    <mergeCell ref="B8:F8"/>
  </mergeCells>
  <printOptions/>
  <pageMargins left="0.7" right="0.7" top="0.59" bottom="0.75" header="0.3" footer="0.3"/>
  <pageSetup horizontalDpi="600" verticalDpi="600" orientation="landscape" paperSize="9" scale="59" r:id="rId1"/>
  <headerFooter>
    <oddHeader>&amp;LZałącznik nr 1
Przetarg nieograniczony nr 11/PN/15 na dostawy wyrobów medycznych jednorazowego użytku oraz materiałów zużywalnych, pakiet nr 53</oddHeader>
  </headerFooter>
</worksheet>
</file>

<file path=xl/worksheets/sheet6.xml><?xml version="1.0" encoding="utf-8"?>
<worksheet xmlns="http://schemas.openxmlformats.org/spreadsheetml/2006/main" xmlns:r="http://schemas.openxmlformats.org/officeDocument/2006/relationships">
  <dimension ref="A1:N30"/>
  <sheetViews>
    <sheetView view="pageBreakPreview" zoomScaleSheetLayoutView="100" workbookViewId="0" topLeftCell="A1">
      <selection activeCell="F1" sqref="F1"/>
    </sheetView>
  </sheetViews>
  <sheetFormatPr defaultColWidth="9.00390625" defaultRowHeight="12.75"/>
  <cols>
    <col min="1" max="1" width="3.25390625" style="13" customWidth="1"/>
    <col min="2" max="2" width="57.125" style="13" customWidth="1"/>
    <col min="3" max="3" width="7.75390625" style="13" customWidth="1"/>
    <col min="4" max="4" width="10.25390625" style="13" customWidth="1"/>
    <col min="5" max="5" width="14.875" style="205" customWidth="1"/>
    <col min="6" max="6" width="11.00390625" style="190" customWidth="1"/>
    <col min="7" max="7" width="12.875" style="190" customWidth="1"/>
    <col min="8" max="8" width="8.625" style="191" customWidth="1"/>
    <col min="9" max="9" width="12.875" style="713" customWidth="1"/>
    <col min="10" max="13" width="9.125" style="13" customWidth="1"/>
    <col min="14" max="14" width="9.125" style="235" customWidth="1"/>
    <col min="15" max="16384" width="9.125" style="13" customWidth="1"/>
  </cols>
  <sheetData>
    <row r="1" spans="1:14" s="190" customFormat="1" ht="30">
      <c r="A1" s="192" t="s">
        <v>116</v>
      </c>
      <c r="B1" s="192" t="s">
        <v>117</v>
      </c>
      <c r="C1" s="192" t="s">
        <v>118</v>
      </c>
      <c r="D1" s="167" t="s">
        <v>307</v>
      </c>
      <c r="E1" s="166" t="s">
        <v>444</v>
      </c>
      <c r="F1" s="236" t="s">
        <v>363</v>
      </c>
      <c r="G1" s="169" t="s">
        <v>446</v>
      </c>
      <c r="H1" s="166" t="s">
        <v>447</v>
      </c>
      <c r="I1" s="709" t="s">
        <v>366</v>
      </c>
      <c r="N1" s="848"/>
    </row>
    <row r="2" spans="1:14" s="151" customFormat="1" ht="15">
      <c r="A2" s="166" t="s">
        <v>449</v>
      </c>
      <c r="B2" s="166" t="s">
        <v>450</v>
      </c>
      <c r="C2" s="166" t="s">
        <v>451</v>
      </c>
      <c r="D2" s="166" t="s">
        <v>452</v>
      </c>
      <c r="E2" s="166" t="s">
        <v>453</v>
      </c>
      <c r="F2" s="166" t="s">
        <v>454</v>
      </c>
      <c r="G2" s="166" t="s">
        <v>455</v>
      </c>
      <c r="H2" s="166" t="s">
        <v>456</v>
      </c>
      <c r="I2" s="710" t="s">
        <v>457</v>
      </c>
      <c r="N2" s="719"/>
    </row>
    <row r="3" spans="1:14" s="151" customFormat="1" ht="65.25" customHeight="1">
      <c r="A3" s="193" t="s">
        <v>449</v>
      </c>
      <c r="B3" s="194" t="s">
        <v>157</v>
      </c>
      <c r="C3" s="169" t="s">
        <v>459</v>
      </c>
      <c r="D3" s="193">
        <v>70</v>
      </c>
      <c r="E3" s="196"/>
      <c r="F3" s="197"/>
      <c r="G3" s="198"/>
      <c r="H3" s="708"/>
      <c r="I3" s="711"/>
      <c r="J3" s="188"/>
      <c r="L3" s="920"/>
      <c r="M3" s="921"/>
      <c r="N3" s="922"/>
    </row>
    <row r="4" spans="1:14" s="151" customFormat="1" ht="67.5" customHeight="1">
      <c r="A4" s="193" t="s">
        <v>450</v>
      </c>
      <c r="B4" s="194" t="s">
        <v>158</v>
      </c>
      <c r="C4" s="193" t="s">
        <v>459</v>
      </c>
      <c r="D4" s="193">
        <v>5</v>
      </c>
      <c r="E4" s="196"/>
      <c r="F4" s="197"/>
      <c r="G4" s="198"/>
      <c r="H4" s="708"/>
      <c r="I4" s="711"/>
      <c r="J4" s="164"/>
      <c r="L4" s="920"/>
      <c r="M4" s="921"/>
      <c r="N4" s="922"/>
    </row>
    <row r="5" spans="1:14" s="151" customFormat="1" ht="68.25" customHeight="1">
      <c r="A5" s="193" t="s">
        <v>451</v>
      </c>
      <c r="B5" s="194" t="s">
        <v>159</v>
      </c>
      <c r="C5" s="193" t="s">
        <v>459</v>
      </c>
      <c r="D5" s="193">
        <v>70</v>
      </c>
      <c r="E5" s="196"/>
      <c r="F5" s="197"/>
      <c r="G5" s="198"/>
      <c r="H5" s="708"/>
      <c r="I5" s="711"/>
      <c r="L5" s="920"/>
      <c r="M5" s="921"/>
      <c r="N5" s="922"/>
    </row>
    <row r="6" spans="1:14" s="151" customFormat="1" ht="51.75" customHeight="1">
      <c r="A6" s="193" t="s">
        <v>452</v>
      </c>
      <c r="B6" s="177" t="s">
        <v>578</v>
      </c>
      <c r="C6" s="169" t="s">
        <v>459</v>
      </c>
      <c r="D6" s="193">
        <v>20</v>
      </c>
      <c r="E6" s="199"/>
      <c r="F6" s="197"/>
      <c r="G6" s="198"/>
      <c r="H6" s="708"/>
      <c r="I6" s="711"/>
      <c r="L6" s="920"/>
      <c r="M6" s="921"/>
      <c r="N6" s="922"/>
    </row>
    <row r="7" spans="1:14" s="151" customFormat="1" ht="35.25" customHeight="1">
      <c r="A7" s="193" t="s">
        <v>453</v>
      </c>
      <c r="B7" s="177" t="s">
        <v>160</v>
      </c>
      <c r="C7" s="193" t="s">
        <v>459</v>
      </c>
      <c r="D7" s="193">
        <v>5</v>
      </c>
      <c r="E7" s="199"/>
      <c r="F7" s="197"/>
      <c r="G7" s="198"/>
      <c r="H7" s="708"/>
      <c r="I7" s="711"/>
      <c r="L7" s="920"/>
      <c r="M7" s="921"/>
      <c r="N7" s="922"/>
    </row>
    <row r="8" spans="1:14" ht="30">
      <c r="A8" s="193" t="s">
        <v>454</v>
      </c>
      <c r="B8" s="200" t="s">
        <v>579</v>
      </c>
      <c r="C8" s="193" t="s">
        <v>161</v>
      </c>
      <c r="D8" s="193">
        <v>2</v>
      </c>
      <c r="E8" s="199"/>
      <c r="F8" s="197"/>
      <c r="G8" s="198"/>
      <c r="H8" s="708"/>
      <c r="I8" s="711"/>
      <c r="L8" s="920"/>
      <c r="M8" s="921"/>
      <c r="N8" s="922"/>
    </row>
    <row r="9" spans="1:14" ht="63" customHeight="1">
      <c r="A9" s="193" t="s">
        <v>455</v>
      </c>
      <c r="B9" s="201" t="s">
        <v>162</v>
      </c>
      <c r="C9" s="169" t="s">
        <v>459</v>
      </c>
      <c r="D9" s="213">
        <v>200</v>
      </c>
      <c r="E9" s="203"/>
      <c r="F9" s="197"/>
      <c r="G9" s="198"/>
      <c r="H9" s="708"/>
      <c r="I9" s="711"/>
      <c r="L9" s="920"/>
      <c r="M9" s="921"/>
      <c r="N9" s="922"/>
    </row>
    <row r="10" spans="1:9" ht="13.5" customHeight="1">
      <c r="A10" s="1216" t="s">
        <v>19</v>
      </c>
      <c r="B10" s="1216"/>
      <c r="C10" s="1216"/>
      <c r="D10" s="1216"/>
      <c r="E10" s="1216"/>
      <c r="F10" s="1216"/>
      <c r="G10" s="189"/>
      <c r="H10" s="708"/>
      <c r="I10" s="189"/>
    </row>
    <row r="11" spans="1:9" ht="15">
      <c r="A11" s="184" t="s">
        <v>182</v>
      </c>
      <c r="B11" s="184"/>
      <c r="C11" s="184"/>
      <c r="D11" s="184"/>
      <c r="E11" s="184"/>
      <c r="F11" s="184"/>
      <c r="G11" s="37"/>
      <c r="H11" s="152"/>
      <c r="I11" s="712"/>
    </row>
    <row r="12" spans="1:9" ht="15">
      <c r="A12" s="185"/>
      <c r="B12" s="185"/>
      <c r="C12" s="185"/>
      <c r="D12" s="185"/>
      <c r="E12" s="185"/>
      <c r="F12" s="185"/>
      <c r="G12" s="185"/>
      <c r="H12" s="152"/>
      <c r="I12" s="712"/>
    </row>
    <row r="13" spans="1:9" ht="24" customHeight="1">
      <c r="A13" s="1217" t="s">
        <v>163</v>
      </c>
      <c r="B13" s="1217"/>
      <c r="C13" s="1217"/>
      <c r="D13" s="1217"/>
      <c r="E13" s="1217"/>
      <c r="F13" s="1217"/>
      <c r="G13" s="1217"/>
      <c r="H13" s="1217"/>
      <c r="I13" s="1217"/>
    </row>
    <row r="14" spans="1:8" ht="15">
      <c r="A14" s="185"/>
      <c r="B14" s="42"/>
      <c r="C14" s="42"/>
      <c r="D14" s="42"/>
      <c r="E14" s="42"/>
      <c r="F14" s="42"/>
      <c r="G14" s="42"/>
      <c r="H14" s="42"/>
    </row>
    <row r="15" spans="1:9" ht="15">
      <c r="A15" s="13" t="s">
        <v>183</v>
      </c>
      <c r="E15" s="186"/>
      <c r="F15" s="13"/>
      <c r="G15" s="187"/>
      <c r="H15" s="152"/>
      <c r="I15" s="712"/>
    </row>
    <row r="16" spans="5:9" ht="7.5" customHeight="1">
      <c r="E16" s="186"/>
      <c r="F16" s="13"/>
      <c r="G16" s="187"/>
      <c r="H16" s="152"/>
      <c r="I16" s="712"/>
    </row>
    <row r="17" spans="1:9" ht="15">
      <c r="A17" s="13" t="s">
        <v>184</v>
      </c>
      <c r="E17" s="186"/>
      <c r="F17" s="13"/>
      <c r="G17" s="187"/>
      <c r="H17" s="152"/>
      <c r="I17" s="712"/>
    </row>
    <row r="18" spans="5:9" ht="7.5" customHeight="1">
      <c r="E18" s="186"/>
      <c r="F18" s="13"/>
      <c r="G18" s="187"/>
      <c r="H18" s="152"/>
      <c r="I18" s="712"/>
    </row>
    <row r="19" spans="1:9" ht="15">
      <c r="A19" s="13" t="s">
        <v>185</v>
      </c>
      <c r="E19" s="186"/>
      <c r="F19" s="13"/>
      <c r="G19" s="13"/>
      <c r="H19" s="13"/>
      <c r="I19" s="712"/>
    </row>
    <row r="20" spans="5:6" ht="7.5" customHeight="1">
      <c r="E20" s="186"/>
      <c r="F20" s="13"/>
    </row>
    <row r="21" spans="1:8" ht="15">
      <c r="A21" s="13" t="s">
        <v>264</v>
      </c>
      <c r="E21" s="13"/>
      <c r="F21" s="13" t="s">
        <v>188</v>
      </c>
      <c r="G21" s="13"/>
      <c r="H21" s="13"/>
    </row>
    <row r="22" ht="25.5" customHeight="1">
      <c r="E22" s="13"/>
    </row>
    <row r="23" spans="1:5" ht="15">
      <c r="A23" s="13" t="s">
        <v>187</v>
      </c>
      <c r="E23" s="13"/>
    </row>
    <row r="24" ht="15">
      <c r="E24" s="13"/>
    </row>
    <row r="25" spans="1:9" ht="15">
      <c r="A25" s="184"/>
      <c r="B25" s="184"/>
      <c r="C25" s="184"/>
      <c r="D25" s="184"/>
      <c r="E25" s="184"/>
      <c r="F25" s="184"/>
      <c r="G25" s="184"/>
      <c r="H25" s="37"/>
      <c r="I25" s="152"/>
    </row>
    <row r="26" spans="1:9" ht="15">
      <c r="A26" s="159" t="s">
        <v>704</v>
      </c>
      <c r="B26" s="159"/>
      <c r="C26" s="159"/>
      <c r="D26" s="755"/>
      <c r="E26" s="756"/>
      <c r="F26" s="755"/>
      <c r="G26" s="737"/>
      <c r="H26" s="151"/>
      <c r="I26" s="152"/>
    </row>
    <row r="27" ht="15">
      <c r="B27" s="58"/>
    </row>
    <row r="28" ht="15">
      <c r="B28" s="58"/>
    </row>
    <row r="29" spans="2:8" ht="15">
      <c r="B29" s="58"/>
      <c r="F29" s="13" t="s">
        <v>189</v>
      </c>
      <c r="G29" s="13"/>
      <c r="H29" s="13"/>
    </row>
    <row r="30" spans="6:8" ht="15">
      <c r="F30" s="13" t="s">
        <v>190</v>
      </c>
      <c r="G30" s="13"/>
      <c r="H30" s="13"/>
    </row>
  </sheetData>
  <sheetProtection selectLockedCells="1" selectUnlockedCells="1"/>
  <mergeCells count="2">
    <mergeCell ref="A10:F10"/>
    <mergeCell ref="A13:I13"/>
  </mergeCells>
  <printOptions/>
  <pageMargins left="0.2701388888888889" right="0.19027777777777777" top="0.5373958333333333" bottom="0.2798611111111111" header="0.1701388888888889" footer="0.1701388888888889"/>
  <pageSetup horizontalDpi="600" verticalDpi="600" orientation="landscape" paperSize="9" scale="67" r:id="rId3"/>
  <headerFooter alignWithMargins="0">
    <oddHeader>&amp;LZałącznik nr 1
Przetarg nieograniczony nr 11/PN/15 na dostawy wyrobów medycznych jednorazowego użytku oraz materiałów zużywalnych, pakiet nr 6</oddHeader>
  </headerFooter>
  <legacyDrawing r:id="rId2"/>
</worksheet>
</file>

<file path=xl/worksheets/sheet7.xml><?xml version="1.0" encoding="utf-8"?>
<worksheet xmlns="http://schemas.openxmlformats.org/spreadsheetml/2006/main" xmlns:r="http://schemas.openxmlformats.org/officeDocument/2006/relationships">
  <dimension ref="A1:N31"/>
  <sheetViews>
    <sheetView view="pageBreakPreview" zoomScale="60" zoomScalePageLayoutView="60" workbookViewId="0" topLeftCell="A1">
      <selection activeCell="B8" sqref="B8"/>
    </sheetView>
  </sheetViews>
  <sheetFormatPr defaultColWidth="9.00390625" defaultRowHeight="12.75"/>
  <cols>
    <col min="1" max="1" width="6.75390625" style="32" customWidth="1"/>
    <col min="2" max="2" width="72.75390625" style="3" customWidth="1"/>
    <col min="3" max="3" width="9.25390625" style="32" customWidth="1"/>
    <col min="4" max="4" width="10.375" style="47" customWidth="1"/>
    <col min="5" max="5" width="6.875" style="48" customWidth="1"/>
    <col min="6" max="6" width="9.625" style="714" customWidth="1"/>
    <col min="7" max="7" width="15.375" style="717" customWidth="1"/>
    <col min="8" max="8" width="9.25390625" style="718" customWidth="1"/>
    <col min="9" max="9" width="18.625" style="717" customWidth="1"/>
    <col min="10" max="13" width="9.125" style="32" customWidth="1"/>
    <col min="14" max="14" width="9.375" style="32" bestFit="1" customWidth="1"/>
    <col min="15" max="16384" width="9.125" style="32" customWidth="1"/>
  </cols>
  <sheetData>
    <row r="1" spans="1:9" s="45" customFormat="1" ht="30" customHeight="1">
      <c r="A1" s="1127" t="s">
        <v>116</v>
      </c>
      <c r="B1" s="1199" t="s">
        <v>117</v>
      </c>
      <c r="C1" s="1102" t="s">
        <v>118</v>
      </c>
      <c r="D1" s="1103" t="s">
        <v>307</v>
      </c>
      <c r="E1" s="1104" t="s">
        <v>444</v>
      </c>
      <c r="F1" s="1105" t="s">
        <v>363</v>
      </c>
      <c r="G1" s="1101" t="s">
        <v>364</v>
      </c>
      <c r="H1" s="1106" t="s">
        <v>447</v>
      </c>
      <c r="I1" s="1107" t="s">
        <v>366</v>
      </c>
    </row>
    <row r="2" spans="1:9" s="46" customFormat="1" ht="15">
      <c r="A2" s="1109" t="s">
        <v>449</v>
      </c>
      <c r="B2" s="1109" t="s">
        <v>450</v>
      </c>
      <c r="C2" s="1108" t="s">
        <v>451</v>
      </c>
      <c r="D2" s="1109" t="s">
        <v>452</v>
      </c>
      <c r="E2" s="1109" t="s">
        <v>453</v>
      </c>
      <c r="F2" s="1110" t="s">
        <v>454</v>
      </c>
      <c r="G2" s="1108" t="s">
        <v>455</v>
      </c>
      <c r="H2" s="1108" t="s">
        <v>456</v>
      </c>
      <c r="I2" s="1108" t="s">
        <v>457</v>
      </c>
    </row>
    <row r="3" spans="1:14" s="46" customFormat="1" ht="18" customHeight="1">
      <c r="A3" s="1200" t="s">
        <v>449</v>
      </c>
      <c r="B3" s="1201" t="s">
        <v>164</v>
      </c>
      <c r="C3" s="1112" t="s">
        <v>459</v>
      </c>
      <c r="D3" s="1113">
        <v>50</v>
      </c>
      <c r="E3" s="1114"/>
      <c r="F3" s="1115"/>
      <c r="G3" s="1116"/>
      <c r="H3" s="1117"/>
      <c r="I3" s="1116"/>
      <c r="L3" s="923"/>
      <c r="M3" s="924"/>
      <c r="N3" s="925"/>
    </row>
    <row r="4" spans="1:14" s="46" customFormat="1" ht="15.75" customHeight="1">
      <c r="A4" s="1102" t="s">
        <v>450</v>
      </c>
      <c r="B4" s="1111" t="s">
        <v>109</v>
      </c>
      <c r="C4" s="1118" t="s">
        <v>459</v>
      </c>
      <c r="D4" s="1119">
        <v>40</v>
      </c>
      <c r="E4" s="1120"/>
      <c r="F4" s="1121"/>
      <c r="G4" s="1116"/>
      <c r="H4" s="1117"/>
      <c r="I4" s="1116"/>
      <c r="L4" s="923"/>
      <c r="M4" s="924"/>
      <c r="N4" s="925"/>
    </row>
    <row r="5" spans="1:14" s="46" customFormat="1" ht="24" customHeight="1">
      <c r="A5" s="1102" t="s">
        <v>451</v>
      </c>
      <c r="B5" s="1122" t="s">
        <v>110</v>
      </c>
      <c r="C5" s="1101" t="s">
        <v>459</v>
      </c>
      <c r="D5" s="1119">
        <v>60</v>
      </c>
      <c r="E5" s="1120"/>
      <c r="F5" s="1121"/>
      <c r="G5" s="1116"/>
      <c r="H5" s="1117"/>
      <c r="I5" s="1116"/>
      <c r="L5" s="923"/>
      <c r="M5" s="924"/>
      <c r="N5" s="925"/>
    </row>
    <row r="6" spans="1:14" s="46" customFormat="1" ht="36" customHeight="1">
      <c r="A6" s="1102" t="s">
        <v>452</v>
      </c>
      <c r="B6" s="1122" t="s">
        <v>111</v>
      </c>
      <c r="C6" s="1101" t="s">
        <v>459</v>
      </c>
      <c r="D6" s="1119">
        <v>3000</v>
      </c>
      <c r="E6" s="1120"/>
      <c r="F6" s="1121"/>
      <c r="G6" s="1116"/>
      <c r="H6" s="1117"/>
      <c r="I6" s="1116"/>
      <c r="L6" s="923"/>
      <c r="M6" s="924"/>
      <c r="N6" s="925"/>
    </row>
    <row r="7" spans="1:14" s="46" customFormat="1" ht="39" customHeight="1">
      <c r="A7" s="1102" t="s">
        <v>453</v>
      </c>
      <c r="B7" s="1122" t="s">
        <v>112</v>
      </c>
      <c r="C7" s="1118" t="s">
        <v>459</v>
      </c>
      <c r="D7" s="1119">
        <v>20</v>
      </c>
      <c r="E7" s="1120"/>
      <c r="F7" s="1121"/>
      <c r="G7" s="1116"/>
      <c r="H7" s="1117"/>
      <c r="I7" s="1116"/>
      <c r="L7" s="923"/>
      <c r="M7" s="924"/>
      <c r="N7" s="925"/>
    </row>
    <row r="8" spans="1:14" s="46" customFormat="1" ht="38.25" customHeight="1">
      <c r="A8" s="1102" t="s">
        <v>454</v>
      </c>
      <c r="B8" s="1122" t="s">
        <v>113</v>
      </c>
      <c r="C8" s="1118" t="s">
        <v>459</v>
      </c>
      <c r="D8" s="1119">
        <v>20</v>
      </c>
      <c r="E8" s="1120"/>
      <c r="F8" s="1121"/>
      <c r="G8" s="1116"/>
      <c r="H8" s="1117"/>
      <c r="I8" s="1116"/>
      <c r="L8" s="923"/>
      <c r="M8" s="924"/>
      <c r="N8" s="925"/>
    </row>
    <row r="9" spans="1:14" s="46" customFormat="1" ht="60">
      <c r="A9" s="1102" t="s">
        <v>455</v>
      </c>
      <c r="B9" s="1123" t="s">
        <v>114</v>
      </c>
      <c r="C9" s="1106" t="s">
        <v>246</v>
      </c>
      <c r="D9" s="1119">
        <v>5</v>
      </c>
      <c r="E9" s="1120"/>
      <c r="F9" s="1121"/>
      <c r="G9" s="1116"/>
      <c r="H9" s="1117"/>
      <c r="I9" s="1116"/>
      <c r="L9" s="923"/>
      <c r="M9" s="924"/>
      <c r="N9" s="925"/>
    </row>
    <row r="10" spans="1:14" s="46" customFormat="1" ht="60.75" customHeight="1">
      <c r="A10" s="1102" t="s">
        <v>456</v>
      </c>
      <c r="B10" s="1123" t="s">
        <v>115</v>
      </c>
      <c r="C10" s="1106" t="s">
        <v>246</v>
      </c>
      <c r="D10" s="1119">
        <v>5</v>
      </c>
      <c r="E10" s="1120"/>
      <c r="F10" s="1121"/>
      <c r="G10" s="1116"/>
      <c r="H10" s="1117"/>
      <c r="I10" s="1116"/>
      <c r="L10" s="923"/>
      <c r="M10" s="924"/>
      <c r="N10" s="925"/>
    </row>
    <row r="11" spans="1:14" s="54" customFormat="1" ht="139.5" customHeight="1">
      <c r="A11" s="1102" t="s">
        <v>457</v>
      </c>
      <c r="B11" s="1122" t="s">
        <v>470</v>
      </c>
      <c r="C11" s="1101" t="s">
        <v>459</v>
      </c>
      <c r="D11" s="1102">
        <v>15</v>
      </c>
      <c r="E11" s="1124"/>
      <c r="F11" s="1125"/>
      <c r="G11" s="1116"/>
      <c r="H11" s="1117"/>
      <c r="I11" s="1116"/>
      <c r="L11" s="926"/>
      <c r="M11" s="924"/>
      <c r="N11" s="925"/>
    </row>
    <row r="12" spans="1:14" s="45" customFormat="1" ht="110.25" customHeight="1">
      <c r="A12" s="1102" t="s">
        <v>468</v>
      </c>
      <c r="B12" s="1126" t="s">
        <v>100</v>
      </c>
      <c r="C12" s="1127" t="s">
        <v>459</v>
      </c>
      <c r="D12" s="1128">
        <v>250</v>
      </c>
      <c r="E12" s="1129"/>
      <c r="F12" s="1130"/>
      <c r="G12" s="1116"/>
      <c r="H12" s="1117"/>
      <c r="I12" s="1116"/>
      <c r="L12" s="923"/>
      <c r="M12" s="924"/>
      <c r="N12" s="925"/>
    </row>
    <row r="13" spans="1:9" s="45" customFormat="1" ht="23.25" customHeight="1">
      <c r="A13" s="1218" t="s">
        <v>471</v>
      </c>
      <c r="B13" s="1219"/>
      <c r="C13" s="1219"/>
      <c r="D13" s="1219"/>
      <c r="E13" s="1219"/>
      <c r="F13" s="1219"/>
      <c r="G13" s="716"/>
      <c r="H13" s="715"/>
      <c r="I13" s="716"/>
    </row>
    <row r="14" spans="1:9" s="45" customFormat="1" ht="20.25" customHeight="1">
      <c r="A14" s="184" t="s">
        <v>182</v>
      </c>
      <c r="B14" s="184"/>
      <c r="C14" s="184"/>
      <c r="D14" s="184"/>
      <c r="E14" s="184"/>
      <c r="F14" s="184"/>
      <c r="G14" s="184"/>
      <c r="H14" s="37"/>
      <c r="I14" s="152"/>
    </row>
    <row r="15" spans="1:9" s="45" customFormat="1" ht="17.25" customHeight="1">
      <c r="A15" s="185"/>
      <c r="B15" s="185"/>
      <c r="C15" s="185"/>
      <c r="D15" s="185"/>
      <c r="E15" s="185"/>
      <c r="F15" s="185"/>
      <c r="G15" s="185"/>
      <c r="H15" s="185"/>
      <c r="I15" s="152"/>
    </row>
    <row r="16" spans="1:9" s="45" customFormat="1" ht="15">
      <c r="A16" s="13" t="s">
        <v>183</v>
      </c>
      <c r="B16" s="13"/>
      <c r="C16" s="13"/>
      <c r="D16" s="13"/>
      <c r="E16" s="13"/>
      <c r="F16" s="186"/>
      <c r="G16" s="13"/>
      <c r="H16" s="187"/>
      <c r="I16" s="152"/>
    </row>
    <row r="17" spans="1:9" s="45" customFormat="1" ht="15">
      <c r="A17" s="13"/>
      <c r="B17" s="13"/>
      <c r="C17" s="13"/>
      <c r="D17" s="13"/>
      <c r="E17" s="13"/>
      <c r="F17" s="186"/>
      <c r="G17" s="13"/>
      <c r="H17" s="187"/>
      <c r="I17" s="152"/>
    </row>
    <row r="18" spans="1:9" s="45" customFormat="1" ht="15.75" customHeight="1">
      <c r="A18" s="13" t="s">
        <v>184</v>
      </c>
      <c r="B18" s="13"/>
      <c r="C18" s="13"/>
      <c r="D18" s="13"/>
      <c r="E18" s="13"/>
      <c r="F18" s="186"/>
      <c r="G18" s="13"/>
      <c r="H18" s="187"/>
      <c r="I18" s="152"/>
    </row>
    <row r="19" spans="1:9" s="45" customFormat="1" ht="15">
      <c r="A19" s="13"/>
      <c r="B19" s="13"/>
      <c r="C19" s="13"/>
      <c r="D19" s="13"/>
      <c r="E19" s="13"/>
      <c r="F19" s="186"/>
      <c r="G19" s="13"/>
      <c r="H19" s="187"/>
      <c r="I19" s="152"/>
    </row>
    <row r="20" spans="1:9" s="45" customFormat="1" ht="15">
      <c r="A20" s="13" t="s">
        <v>185</v>
      </c>
      <c r="B20" s="13"/>
      <c r="C20" s="13"/>
      <c r="D20" s="13"/>
      <c r="E20" s="13"/>
      <c r="F20" s="186"/>
      <c r="G20" s="13"/>
      <c r="H20" s="13"/>
      <c r="I20" s="13"/>
    </row>
    <row r="21" spans="1:9" s="45" customFormat="1" ht="15">
      <c r="A21" s="13"/>
      <c r="B21" s="13"/>
      <c r="C21" s="13"/>
      <c r="D21" s="13"/>
      <c r="E21" s="13"/>
      <c r="F21" s="186"/>
      <c r="G21" s="13"/>
      <c r="H21" s="13"/>
      <c r="I21" s="13"/>
    </row>
    <row r="22" spans="1:9" s="45" customFormat="1" ht="15">
      <c r="A22" s="13" t="s">
        <v>264</v>
      </c>
      <c r="B22" s="13"/>
      <c r="C22" s="13"/>
      <c r="D22" s="13"/>
      <c r="E22" s="13"/>
      <c r="F22" s="13"/>
      <c r="G22" s="13"/>
      <c r="H22" s="13"/>
      <c r="I22" s="13"/>
    </row>
    <row r="23" spans="1:9" ht="15">
      <c r="A23" s="13"/>
      <c r="B23" s="13"/>
      <c r="C23" s="13"/>
      <c r="D23" s="13"/>
      <c r="E23" s="13"/>
      <c r="F23" s="13"/>
      <c r="G23" s="13"/>
      <c r="H23" s="13"/>
      <c r="I23" s="158"/>
    </row>
    <row r="24" spans="1:9" ht="15">
      <c r="A24" s="13" t="s">
        <v>187</v>
      </c>
      <c r="B24" s="13"/>
      <c r="C24" s="13"/>
      <c r="D24" s="13"/>
      <c r="E24" s="13"/>
      <c r="F24" s="13"/>
      <c r="G24" s="150"/>
      <c r="H24" s="151"/>
      <c r="I24" s="152"/>
    </row>
    <row r="25" spans="1:9" ht="15">
      <c r="A25" s="13"/>
      <c r="B25" s="13"/>
      <c r="C25" s="13"/>
      <c r="D25" s="13"/>
      <c r="E25" s="13"/>
      <c r="F25" s="13"/>
      <c r="G25" s="150"/>
      <c r="H25" s="151"/>
      <c r="I25" s="152"/>
    </row>
    <row r="26" spans="1:9" ht="15">
      <c r="A26" s="159" t="s">
        <v>704</v>
      </c>
      <c r="B26" s="159"/>
      <c r="C26" s="159"/>
      <c r="D26" s="755"/>
      <c r="E26" s="756"/>
      <c r="F26" s="755"/>
      <c r="G26" s="737"/>
      <c r="H26" s="151"/>
      <c r="I26" s="152"/>
    </row>
    <row r="27" spans="1:9" ht="15">
      <c r="A27" s="159"/>
      <c r="B27" s="160"/>
      <c r="C27" s="160"/>
      <c r="D27" s="13"/>
      <c r="E27" s="13"/>
      <c r="F27" s="42"/>
      <c r="G27" s="13"/>
      <c r="H27" s="13"/>
      <c r="I27" s="13"/>
    </row>
    <row r="28" spans="1:9" ht="15">
      <c r="A28" s="159"/>
      <c r="B28" s="160"/>
      <c r="C28" s="161"/>
      <c r="D28" s="162"/>
      <c r="E28" s="13"/>
      <c r="F28" s="155"/>
      <c r="G28" s="163"/>
      <c r="H28" s="164"/>
      <c r="I28" s="152"/>
    </row>
    <row r="29" spans="1:9" ht="15">
      <c r="A29" s="159"/>
      <c r="B29" s="160"/>
      <c r="C29" s="161"/>
      <c r="D29" s="162"/>
      <c r="E29" s="13"/>
      <c r="F29" s="155"/>
      <c r="G29" s="13" t="s">
        <v>188</v>
      </c>
      <c r="H29" s="13"/>
      <c r="I29" s="13"/>
    </row>
    <row r="30" spans="1:9" ht="15">
      <c r="A30" s="159"/>
      <c r="B30" s="160"/>
      <c r="C30" s="161"/>
      <c r="D30" s="162"/>
      <c r="E30" s="13"/>
      <c r="F30" s="155"/>
      <c r="G30" s="13" t="s">
        <v>189</v>
      </c>
      <c r="H30" s="13"/>
      <c r="I30" s="13"/>
    </row>
    <row r="31" spans="1:9" ht="15">
      <c r="A31" s="159"/>
      <c r="B31" s="160"/>
      <c r="C31" s="161"/>
      <c r="D31" s="162"/>
      <c r="E31" s="13"/>
      <c r="F31" s="155"/>
      <c r="G31" s="13" t="s">
        <v>190</v>
      </c>
      <c r="H31" s="13"/>
      <c r="I31" s="13"/>
    </row>
  </sheetData>
  <sheetProtection selectLockedCells="1" selectUnlockedCells="1"/>
  <mergeCells count="1">
    <mergeCell ref="A13:F13"/>
  </mergeCells>
  <printOptions/>
  <pageMargins left="0.2755905511811024" right="0.1968503937007874" top="0.571875" bottom="0.7086614173228347" header="0.15748031496062992" footer="0.15748031496062992"/>
  <pageSetup horizontalDpi="600" verticalDpi="600" orientation="landscape" paperSize="9" scale="57" r:id="rId1"/>
  <headerFooter alignWithMargins="0">
    <oddHeader>&amp;LZałącznik nr 1
Przetarg nieograniczony nr 11/PN/15 na dostawy wyrobów medycznych jednorazowego użytku oraz materiałów zużywalnych, pakiet nr 7</oddHeader>
  </headerFooter>
</worksheet>
</file>

<file path=xl/worksheets/sheet8.xml><?xml version="1.0" encoding="utf-8"?>
<worksheet xmlns="http://schemas.openxmlformats.org/spreadsheetml/2006/main" xmlns:r="http://schemas.openxmlformats.org/officeDocument/2006/relationships">
  <dimension ref="A1:M29"/>
  <sheetViews>
    <sheetView view="pageBreakPreview" zoomScale="60" workbookViewId="0" topLeftCell="A7">
      <selection activeCell="G22" sqref="G22"/>
    </sheetView>
  </sheetViews>
  <sheetFormatPr defaultColWidth="9.00390625" defaultRowHeight="12.75"/>
  <cols>
    <col min="1" max="1" width="4.875" style="13" customWidth="1"/>
    <col min="2" max="2" width="43.00390625" style="13" customWidth="1"/>
    <col min="3" max="3" width="6.625" style="13" customWidth="1"/>
    <col min="4" max="4" width="9.75390625" style="206" customWidth="1"/>
    <col min="5" max="5" width="14.875" style="206" customWidth="1"/>
    <col min="6" max="6" width="11.75390625" style="719" customWidth="1"/>
    <col min="7" max="7" width="15.75390625" style="719" customWidth="1"/>
    <col min="8" max="8" width="11.75390625" style="13" customWidth="1"/>
    <col min="9" max="9" width="14.75390625" style="207" customWidth="1"/>
    <col min="10" max="10" width="0.875" style="13" customWidth="1"/>
    <col min="11" max="12" width="9.125" style="13" customWidth="1"/>
    <col min="13" max="13" width="9.125" style="235" customWidth="1"/>
    <col min="14" max="16384" width="9.125" style="13" customWidth="1"/>
  </cols>
  <sheetData>
    <row r="1" spans="1:9" ht="30">
      <c r="A1" s="208" t="s">
        <v>116</v>
      </c>
      <c r="B1" s="208" t="s">
        <v>117</v>
      </c>
      <c r="C1" s="209" t="s">
        <v>118</v>
      </c>
      <c r="D1" s="167" t="s">
        <v>307</v>
      </c>
      <c r="E1" s="166" t="s">
        <v>444</v>
      </c>
      <c r="F1" s="720" t="s">
        <v>363</v>
      </c>
      <c r="G1" s="329" t="s">
        <v>364</v>
      </c>
      <c r="H1" s="166" t="s">
        <v>447</v>
      </c>
      <c r="I1" s="210" t="s">
        <v>366</v>
      </c>
    </row>
    <row r="2" spans="1:9" ht="15">
      <c r="A2" s="166" t="s">
        <v>449</v>
      </c>
      <c r="B2" s="166" t="s">
        <v>450</v>
      </c>
      <c r="C2" s="166" t="s">
        <v>451</v>
      </c>
      <c r="D2" s="166" t="s">
        <v>452</v>
      </c>
      <c r="E2" s="166" t="s">
        <v>453</v>
      </c>
      <c r="F2" s="175" t="s">
        <v>454</v>
      </c>
      <c r="G2" s="175" t="s">
        <v>455</v>
      </c>
      <c r="H2" s="166" t="s">
        <v>456</v>
      </c>
      <c r="I2" s="212" t="s">
        <v>457</v>
      </c>
    </row>
    <row r="3" spans="1:13" ht="45">
      <c r="A3" s="193" t="s">
        <v>449</v>
      </c>
      <c r="B3" s="201" t="s">
        <v>472</v>
      </c>
      <c r="C3" s="213" t="s">
        <v>459</v>
      </c>
      <c r="D3" s="193">
        <v>30</v>
      </c>
      <c r="E3" s="183"/>
      <c r="F3" s="721"/>
      <c r="G3" s="721"/>
      <c r="H3" s="722"/>
      <c r="I3" s="214"/>
      <c r="K3" s="802"/>
      <c r="L3" s="916"/>
      <c r="M3" s="836"/>
    </row>
    <row r="4" spans="1:13" ht="45">
      <c r="A4" s="193" t="s">
        <v>450</v>
      </c>
      <c r="B4" s="201" t="s">
        <v>473</v>
      </c>
      <c r="C4" s="213" t="s">
        <v>459</v>
      </c>
      <c r="D4" s="193">
        <v>45</v>
      </c>
      <c r="E4" s="183"/>
      <c r="F4" s="721"/>
      <c r="G4" s="721"/>
      <c r="H4" s="722"/>
      <c r="I4" s="214"/>
      <c r="K4" s="802"/>
      <c r="L4" s="916"/>
      <c r="M4" s="836"/>
    </row>
    <row r="5" spans="1:13" ht="60">
      <c r="A5" s="193" t="s">
        <v>451</v>
      </c>
      <c r="B5" s="201" t="s">
        <v>620</v>
      </c>
      <c r="C5" s="169" t="s">
        <v>459</v>
      </c>
      <c r="D5" s="193">
        <v>3</v>
      </c>
      <c r="E5" s="183"/>
      <c r="F5" s="721"/>
      <c r="G5" s="721"/>
      <c r="H5" s="722"/>
      <c r="I5" s="214"/>
      <c r="K5" s="802"/>
      <c r="L5" s="916"/>
      <c r="M5" s="836"/>
    </row>
    <row r="6" spans="1:13" ht="60">
      <c r="A6" s="193" t="s">
        <v>452</v>
      </c>
      <c r="B6" s="201" t="s">
        <v>621</v>
      </c>
      <c r="C6" s="169" t="s">
        <v>459</v>
      </c>
      <c r="D6" s="169">
        <v>3</v>
      </c>
      <c r="E6" s="183"/>
      <c r="F6" s="721"/>
      <c r="G6" s="721"/>
      <c r="H6" s="722"/>
      <c r="I6" s="214"/>
      <c r="K6" s="802"/>
      <c r="L6" s="916"/>
      <c r="M6" s="836"/>
    </row>
    <row r="7" spans="1:13" ht="45">
      <c r="A7" s="193" t="s">
        <v>453</v>
      </c>
      <c r="B7" s="201" t="s">
        <v>474</v>
      </c>
      <c r="C7" s="169" t="s">
        <v>459</v>
      </c>
      <c r="D7" s="193">
        <v>3</v>
      </c>
      <c r="E7" s="183"/>
      <c r="F7" s="721"/>
      <c r="G7" s="721"/>
      <c r="H7" s="722"/>
      <c r="I7" s="214"/>
      <c r="K7" s="802"/>
      <c r="L7" s="916"/>
      <c r="M7" s="836"/>
    </row>
    <row r="8" spans="1:13" ht="45">
      <c r="A8" s="193" t="s">
        <v>454</v>
      </c>
      <c r="B8" s="201" t="s">
        <v>475</v>
      </c>
      <c r="C8" s="169" t="s">
        <v>459</v>
      </c>
      <c r="D8" s="193">
        <v>1</v>
      </c>
      <c r="E8" s="183"/>
      <c r="F8" s="721"/>
      <c r="G8" s="721"/>
      <c r="H8" s="722"/>
      <c r="I8" s="214"/>
      <c r="K8" s="802"/>
      <c r="L8" s="916"/>
      <c r="M8" s="836"/>
    </row>
    <row r="9" spans="1:13" ht="45">
      <c r="A9" s="193" t="s">
        <v>455</v>
      </c>
      <c r="B9" s="201" t="s">
        <v>476</v>
      </c>
      <c r="C9" s="169" t="s">
        <v>459</v>
      </c>
      <c r="D9" s="193">
        <v>1</v>
      </c>
      <c r="E9" s="183"/>
      <c r="F9" s="721"/>
      <c r="G9" s="721"/>
      <c r="H9" s="722"/>
      <c r="I9" s="214"/>
      <c r="K9" s="802"/>
      <c r="L9" s="916"/>
      <c r="M9" s="836"/>
    </row>
    <row r="10" spans="1:13" ht="45">
      <c r="A10" s="193" t="s">
        <v>456</v>
      </c>
      <c r="B10" s="215" t="s">
        <v>5</v>
      </c>
      <c r="C10" s="216" t="s">
        <v>459</v>
      </c>
      <c r="D10" s="193">
        <v>1</v>
      </c>
      <c r="E10" s="217"/>
      <c r="F10" s="721"/>
      <c r="G10" s="721"/>
      <c r="H10" s="722"/>
      <c r="I10" s="214"/>
      <c r="K10" s="802"/>
      <c r="L10" s="916"/>
      <c r="M10" s="836"/>
    </row>
    <row r="11" spans="1:9" ht="15" customHeight="1">
      <c r="A11" s="1220" t="s">
        <v>19</v>
      </c>
      <c r="B11" s="1220"/>
      <c r="C11" s="1220"/>
      <c r="D11" s="1220"/>
      <c r="E11" s="1220"/>
      <c r="F11" s="1220"/>
      <c r="G11" s="666"/>
      <c r="H11" s="722"/>
      <c r="I11" s="666"/>
    </row>
    <row r="12" spans="1:4" ht="15">
      <c r="A12" s="184" t="s">
        <v>182</v>
      </c>
      <c r="B12" s="184"/>
      <c r="C12" s="184"/>
      <c r="D12" s="152"/>
    </row>
    <row r="13" spans="1:4" ht="15">
      <c r="A13" s="185"/>
      <c r="B13" s="185"/>
      <c r="C13" s="185"/>
      <c r="D13" s="152"/>
    </row>
    <row r="14" spans="1:4" ht="15">
      <c r="A14" s="13" t="s">
        <v>183</v>
      </c>
      <c r="D14" s="152"/>
    </row>
    <row r="15" ht="9" customHeight="1">
      <c r="D15" s="152"/>
    </row>
    <row r="16" spans="1:4" ht="15">
      <c r="A16" s="13" t="s">
        <v>184</v>
      </c>
      <c r="D16" s="152"/>
    </row>
    <row r="17" spans="4:7" ht="7.5" customHeight="1">
      <c r="D17" s="152"/>
      <c r="G17" s="235"/>
    </row>
    <row r="18" spans="1:7" ht="15">
      <c r="A18" s="13" t="s">
        <v>185</v>
      </c>
      <c r="D18" s="13"/>
      <c r="G18" s="235"/>
    </row>
    <row r="19" spans="4:7" ht="7.5" customHeight="1">
      <c r="D19" s="13"/>
      <c r="G19" s="235"/>
    </row>
    <row r="20" spans="1:4" ht="15">
      <c r="A20" s="13" t="s">
        <v>264</v>
      </c>
      <c r="D20" s="13"/>
    </row>
    <row r="21" ht="15">
      <c r="D21" s="158"/>
    </row>
    <row r="22" spans="1:4" ht="15">
      <c r="A22" s="13" t="s">
        <v>187</v>
      </c>
      <c r="D22" s="13"/>
    </row>
    <row r="23" ht="15">
      <c r="D23" s="13"/>
    </row>
    <row r="24" spans="1:7" ht="15">
      <c r="A24" s="159" t="s">
        <v>704</v>
      </c>
      <c r="B24" s="159"/>
      <c r="C24" s="159"/>
      <c r="D24" s="755"/>
      <c r="E24" s="756"/>
      <c r="F24" s="755"/>
      <c r="G24" s="737"/>
    </row>
    <row r="25" spans="1:4" ht="15">
      <c r="A25" s="159"/>
      <c r="B25" s="160"/>
      <c r="C25" s="160"/>
      <c r="D25" s="13"/>
    </row>
    <row r="26" spans="7:9" ht="15">
      <c r="G26" s="13"/>
      <c r="H26" s="207"/>
      <c r="I26" s="13"/>
    </row>
    <row r="27" spans="7:9" ht="15">
      <c r="G27" s="152" t="s">
        <v>188</v>
      </c>
      <c r="H27" s="207"/>
      <c r="I27" s="13"/>
    </row>
    <row r="28" spans="7:9" ht="15">
      <c r="G28" s="152" t="s">
        <v>189</v>
      </c>
      <c r="H28" s="207"/>
      <c r="I28" s="13"/>
    </row>
    <row r="29" spans="7:9" ht="15">
      <c r="G29" s="152" t="s">
        <v>190</v>
      </c>
      <c r="H29" s="207"/>
      <c r="I29" s="13"/>
    </row>
  </sheetData>
  <sheetProtection selectLockedCells="1" selectUnlockedCells="1"/>
  <mergeCells count="1">
    <mergeCell ref="A11:F11"/>
  </mergeCells>
  <printOptions/>
  <pageMargins left="0.75" right="0.75" top="0.6075" bottom="0.36041666666666666" header="0.2298611111111111" footer="0.1701388888888889"/>
  <pageSetup horizontalDpi="600" verticalDpi="600" orientation="landscape" paperSize="9" scale="72" r:id="rId1"/>
  <headerFooter alignWithMargins="0">
    <oddHeader>&amp;LZałącznik nr 1
Przetarg nieograniczony nr 11/PN/15 na dostawy wyrobów medycznych jednorazowego użytku oraz materiałów zużywalnych, pakiet nr 8</oddHeader>
  </headerFooter>
</worksheet>
</file>

<file path=xl/worksheets/sheet9.xml><?xml version="1.0" encoding="utf-8"?>
<worksheet xmlns="http://schemas.openxmlformats.org/spreadsheetml/2006/main" xmlns:r="http://schemas.openxmlformats.org/officeDocument/2006/relationships">
  <dimension ref="A1:W27"/>
  <sheetViews>
    <sheetView view="pageLayout" zoomScaleSheetLayoutView="100" workbookViewId="0" topLeftCell="A1">
      <selection activeCell="A1" sqref="A1:IV1"/>
    </sheetView>
  </sheetViews>
  <sheetFormatPr defaultColWidth="9.00390625" defaultRowHeight="12.75"/>
  <cols>
    <col min="1" max="1" width="4.125" style="13" customWidth="1"/>
    <col min="2" max="2" width="61.75390625" style="13" customWidth="1"/>
    <col min="3" max="3" width="6.25390625" style="13" customWidth="1"/>
    <col min="4" max="4" width="9.75390625" style="13" customWidth="1"/>
    <col min="5" max="5" width="12.625" style="13" customWidth="1"/>
    <col min="6" max="6" width="12.125" style="152" customWidth="1"/>
    <col min="7" max="7" width="13.25390625" style="315" customWidth="1"/>
    <col min="8" max="8" width="8.875" style="152" customWidth="1"/>
    <col min="9" max="9" width="14.75390625" style="207" customWidth="1"/>
    <col min="10" max="16384" width="9.125" style="13" customWidth="1"/>
  </cols>
  <sheetData>
    <row r="1" spans="1:9" ht="30">
      <c r="A1" s="208" t="s">
        <v>116</v>
      </c>
      <c r="B1" s="208" t="s">
        <v>117</v>
      </c>
      <c r="C1" s="209" t="s">
        <v>118</v>
      </c>
      <c r="D1" s="167" t="s">
        <v>307</v>
      </c>
      <c r="E1" s="166" t="s">
        <v>444</v>
      </c>
      <c r="F1" s="168" t="s">
        <v>363</v>
      </c>
      <c r="G1" s="341" t="s">
        <v>364</v>
      </c>
      <c r="H1" s="166" t="s">
        <v>447</v>
      </c>
      <c r="I1" s="210" t="s">
        <v>366</v>
      </c>
    </row>
    <row r="2" spans="1:9" ht="15">
      <c r="A2" s="166" t="s">
        <v>449</v>
      </c>
      <c r="B2" s="166" t="s">
        <v>450</v>
      </c>
      <c r="C2" s="166" t="s">
        <v>451</v>
      </c>
      <c r="D2" s="166" t="s">
        <v>452</v>
      </c>
      <c r="E2" s="166" t="s">
        <v>453</v>
      </c>
      <c r="F2" s="166" t="s">
        <v>454</v>
      </c>
      <c r="G2" s="343" t="s">
        <v>455</v>
      </c>
      <c r="H2" s="166" t="s">
        <v>456</v>
      </c>
      <c r="I2" s="212" t="s">
        <v>457</v>
      </c>
    </row>
    <row r="3" spans="1:14" ht="105">
      <c r="A3" s="166" t="s">
        <v>449</v>
      </c>
      <c r="B3" s="172" t="s">
        <v>27</v>
      </c>
      <c r="C3" s="166" t="s">
        <v>459</v>
      </c>
      <c r="D3" s="218">
        <v>10</v>
      </c>
      <c r="E3" s="166"/>
      <c r="F3" s="219"/>
      <c r="G3" s="343"/>
      <c r="H3" s="723"/>
      <c r="I3" s="724"/>
      <c r="L3" s="927"/>
      <c r="M3" s="916"/>
      <c r="N3" s="928"/>
    </row>
    <row r="4" spans="1:14" ht="105">
      <c r="A4" s="166" t="s">
        <v>450</v>
      </c>
      <c r="B4" s="172" t="s">
        <v>29</v>
      </c>
      <c r="C4" s="166" t="s">
        <v>459</v>
      </c>
      <c r="D4" s="218">
        <v>30</v>
      </c>
      <c r="E4" s="166"/>
      <c r="F4" s="219"/>
      <c r="G4" s="343"/>
      <c r="H4" s="723"/>
      <c r="I4" s="724"/>
      <c r="L4" s="927"/>
      <c r="M4" s="916"/>
      <c r="N4" s="928"/>
    </row>
    <row r="5" spans="1:14" ht="90">
      <c r="A5" s="166" t="s">
        <v>451</v>
      </c>
      <c r="B5" s="172" t="s">
        <v>30</v>
      </c>
      <c r="C5" s="172" t="s">
        <v>459</v>
      </c>
      <c r="D5" s="218">
        <v>10</v>
      </c>
      <c r="E5" s="166"/>
      <c r="F5" s="219"/>
      <c r="G5" s="343"/>
      <c r="H5" s="723"/>
      <c r="I5" s="724"/>
      <c r="L5" s="927"/>
      <c r="M5" s="916"/>
      <c r="N5" s="928"/>
    </row>
    <row r="6" spans="1:14" ht="90">
      <c r="A6" s="166" t="s">
        <v>452</v>
      </c>
      <c r="B6" s="201" t="s">
        <v>308</v>
      </c>
      <c r="C6" s="169" t="s">
        <v>459</v>
      </c>
      <c r="D6" s="220">
        <v>125</v>
      </c>
      <c r="E6" s="193"/>
      <c r="F6" s="221"/>
      <c r="G6" s="343"/>
      <c r="H6" s="723"/>
      <c r="I6" s="724"/>
      <c r="L6" s="929"/>
      <c r="M6" s="916"/>
      <c r="N6" s="928"/>
    </row>
    <row r="7" spans="1:14" ht="45">
      <c r="A7" s="166" t="s">
        <v>453</v>
      </c>
      <c r="B7" s="178" t="s">
        <v>31</v>
      </c>
      <c r="C7" s="172" t="s">
        <v>459</v>
      </c>
      <c r="D7" s="169">
        <v>90</v>
      </c>
      <c r="E7" s="193"/>
      <c r="F7" s="221"/>
      <c r="G7" s="343"/>
      <c r="H7" s="723"/>
      <c r="I7" s="724"/>
      <c r="L7" s="929"/>
      <c r="M7" s="916"/>
      <c r="N7" s="928"/>
    </row>
    <row r="8" spans="1:9" ht="15" customHeight="1">
      <c r="A8" s="1220" t="s">
        <v>19</v>
      </c>
      <c r="B8" s="1220"/>
      <c r="C8" s="1220"/>
      <c r="D8" s="1220"/>
      <c r="E8" s="1220"/>
      <c r="F8" s="1220"/>
      <c r="G8" s="639"/>
      <c r="H8" s="723"/>
      <c r="I8" s="639"/>
    </row>
    <row r="9" ht="6" customHeight="1"/>
    <row r="10" spans="1:23" ht="15">
      <c r="A10" s="184" t="s">
        <v>182</v>
      </c>
      <c r="B10" s="184"/>
      <c r="C10" s="184"/>
      <c r="D10" s="184"/>
      <c r="E10" s="184"/>
      <c r="F10" s="184"/>
      <c r="G10" s="619"/>
      <c r="H10" s="37"/>
      <c r="J10" s="222"/>
      <c r="W10" s="152"/>
    </row>
    <row r="11" spans="1:23" ht="15">
      <c r="A11" s="185"/>
      <c r="B11" s="185"/>
      <c r="C11" s="185"/>
      <c r="D11" s="185"/>
      <c r="E11" s="185"/>
      <c r="F11" s="185"/>
      <c r="G11" s="313"/>
      <c r="H11" s="185"/>
      <c r="J11" s="222"/>
      <c r="W11" s="152"/>
    </row>
    <row r="12" spans="1:23" ht="15">
      <c r="A12" s="13" t="s">
        <v>183</v>
      </c>
      <c r="F12" s="186"/>
      <c r="H12" s="187"/>
      <c r="J12" s="222"/>
      <c r="W12" s="152"/>
    </row>
    <row r="13" spans="6:23" ht="15">
      <c r="F13" s="186"/>
      <c r="H13" s="187"/>
      <c r="J13" s="222"/>
      <c r="W13" s="152"/>
    </row>
    <row r="14" spans="1:23" ht="15">
      <c r="A14" s="13" t="s">
        <v>184</v>
      </c>
      <c r="F14" s="186"/>
      <c r="H14" s="187"/>
      <c r="J14" s="222"/>
      <c r="W14" s="152"/>
    </row>
    <row r="15" spans="6:23" ht="6.75" customHeight="1">
      <c r="F15" s="186"/>
      <c r="H15" s="187"/>
      <c r="W15" s="152"/>
    </row>
    <row r="16" spans="1:23" ht="15">
      <c r="A16" s="13" t="s">
        <v>185</v>
      </c>
      <c r="F16" s="186"/>
      <c r="W16" s="152"/>
    </row>
    <row r="17" spans="6:23" ht="7.5" customHeight="1">
      <c r="F17" s="186"/>
      <c r="W17" s="152"/>
    </row>
    <row r="18" spans="1:6" ht="15">
      <c r="A18" s="13" t="s">
        <v>264</v>
      </c>
      <c r="F18" s="13"/>
    </row>
    <row r="19" ht="15">
      <c r="F19" s="13"/>
    </row>
    <row r="20" spans="1:6" ht="15">
      <c r="A20" s="13" t="s">
        <v>187</v>
      </c>
      <c r="F20" s="13"/>
    </row>
    <row r="21" ht="15">
      <c r="F21" s="13"/>
    </row>
    <row r="22" spans="1:8" ht="15">
      <c r="A22" s="159" t="s">
        <v>704</v>
      </c>
      <c r="B22" s="159"/>
      <c r="C22" s="159"/>
      <c r="D22" s="755"/>
      <c r="E22" s="756"/>
      <c r="F22" s="755"/>
      <c r="G22" s="737"/>
      <c r="H22" s="13"/>
    </row>
    <row r="23" spans="1:8" ht="15">
      <c r="A23" s="159"/>
      <c r="B23" s="160"/>
      <c r="C23" s="160"/>
      <c r="F23" s="42"/>
      <c r="H23" s="13"/>
    </row>
    <row r="24" spans="6:8" ht="15">
      <c r="F24" s="315"/>
      <c r="G24" s="13"/>
      <c r="H24" s="207"/>
    </row>
    <row r="25" spans="6:8" ht="15">
      <c r="F25" s="315" t="s">
        <v>188</v>
      </c>
      <c r="G25" s="13"/>
      <c r="H25" s="207"/>
    </row>
    <row r="26" spans="6:8" ht="15">
      <c r="F26" s="315" t="s">
        <v>189</v>
      </c>
      <c r="G26" s="13"/>
      <c r="H26" s="207"/>
    </row>
    <row r="27" spans="6:8" ht="15">
      <c r="F27" s="315" t="s">
        <v>190</v>
      </c>
      <c r="G27" s="13"/>
      <c r="H27" s="207"/>
    </row>
  </sheetData>
  <sheetProtection selectLockedCells="1" selectUnlockedCells="1"/>
  <mergeCells count="1">
    <mergeCell ref="A8:F8"/>
  </mergeCells>
  <printOptions/>
  <pageMargins left="0.3298611111111111" right="0.30972222222222223" top="0.5533333333333333" bottom="0.25" header="0.1701388888888889" footer="0.1798611111111111"/>
  <pageSetup horizontalDpi="600" verticalDpi="600" orientation="landscape" paperSize="9" scale="64" r:id="rId1"/>
  <headerFooter alignWithMargins="0">
    <oddHeader>&amp;LZałącznik nr 1
Przetarg nieograniczony nr 11/PN/15 na dostawy wyrobów medycznych jednorazowego użytku oraz materiałów zużywalnych, pakiet nr 9</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dkijowska</dc:creator>
  <cp:keywords/>
  <dc:description/>
  <cp:lastModifiedBy>dkijowska</cp:lastModifiedBy>
  <cp:lastPrinted>2015-05-11T11:50:10Z</cp:lastPrinted>
  <dcterms:created xsi:type="dcterms:W3CDTF">2013-02-22T11:35:28Z</dcterms:created>
  <dcterms:modified xsi:type="dcterms:W3CDTF">2015-05-11T11:51:53Z</dcterms:modified>
  <cp:category/>
  <cp:version/>
  <cp:contentType/>
  <cp:contentStatus/>
</cp:coreProperties>
</file>