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60" windowHeight="80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<sst xmlns="http://schemas.openxmlformats.org/spreadsheetml/2006/main" count="52" uniqueCount="33">
  <si>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L.P.</t>
  </si>
  <si>
    <t>OBIEKT</t>
  </si>
  <si>
    <t xml:space="preserve">Grupa Taryfowa </t>
  </si>
  <si>
    <t>Moc zamówiona</t>
  </si>
  <si>
    <t>Rodzaj opłat</t>
  </si>
  <si>
    <t>Jednostka miary</t>
  </si>
  <si>
    <t>Ilość</t>
  </si>
  <si>
    <t>Cena jednostkowa netto, PLN</t>
  </si>
  <si>
    <t xml:space="preserve">Wartość netto, PLN </t>
  </si>
  <si>
    <t>Wartość brutto, PLN</t>
  </si>
  <si>
    <t>1.</t>
  </si>
  <si>
    <t>Szpital Miejski w Zabrzu Sp. z o.o.,  obiekt przy ul. Zamowej 4</t>
  </si>
  <si>
    <t>W - 1.1</t>
  </si>
  <si>
    <t>111 kWh/h</t>
  </si>
  <si>
    <t>Opłata za pobrane paliwo gazowe  (Szacunkowe zużycie w okresie 12 miesięcy)</t>
  </si>
  <si>
    <t>kWh</t>
  </si>
  <si>
    <t xml:space="preserve">Opłata abonamentowa </t>
  </si>
  <si>
    <t>miesięcy</t>
  </si>
  <si>
    <t>Opłata dystrybucyjna stała</t>
  </si>
  <si>
    <t xml:space="preserve"> miesięcy</t>
  </si>
  <si>
    <t>Opłata dystrybucyjna zmienna</t>
  </si>
  <si>
    <t xml:space="preserve">RAZEM </t>
  </si>
  <si>
    <t>2.</t>
  </si>
  <si>
    <t>Szpital Miejski w Zabrzu Sp. z o.o., obiekt przy Pl. Traugutta 6</t>
  </si>
  <si>
    <t>W - 5</t>
  </si>
  <si>
    <t>371 kWh/h</t>
  </si>
  <si>
    <t>kWh/h</t>
  </si>
  <si>
    <t xml:space="preserve">Szpital Miejski w Zabrzu Sp. z o.o., Zakład Opiekunczo Leczniczy przy ul. Ks. Janika 18 </t>
  </si>
  <si>
    <t>157 kWh/h</t>
  </si>
  <si>
    <t>RAZEM POZ 1 DO 3</t>
  </si>
  <si>
    <r>
      <t xml:space="preserve">Do wyliczenia opłaty </t>
    </r>
    <r>
      <rPr>
        <u val="single"/>
        <sz val="10"/>
        <rFont val="Arial"/>
        <family val="2"/>
      </rPr>
      <t xml:space="preserve">dystrybucyjnej stałej dla taryfy W-5 </t>
    </r>
    <r>
      <rPr>
        <sz val="10"/>
        <rFont val="Arial"/>
        <family val="2"/>
      </rPr>
      <t xml:space="preserve"> Zamawiajacy przyjął</t>
    </r>
    <r>
      <rPr>
        <b/>
        <sz val="10"/>
        <rFont val="Arial"/>
        <family val="2"/>
      </rPr>
      <t xml:space="preserve"> 8760 godzin ( 24h*365dni)</t>
    </r>
    <r>
      <rPr>
        <sz val="10"/>
        <rFont val="Arial"/>
        <family val="2"/>
      </rPr>
      <t>, które przemnożył przez podaną w powyższej tabeli</t>
    </r>
    <r>
      <rPr>
        <b/>
        <sz val="10"/>
        <rFont val="Arial"/>
        <family val="2"/>
      </rPr>
      <t xml:space="preserve"> moc zamówioną</t>
    </r>
  </si>
  <si>
    <t>Dostawa paliwa gazowego w postaci gazu ziemnego wysokometanowego do obiektów Szpitala Miejskiego  w Zabrzu Sp. z o.o.</t>
  </si>
  <si>
    <t>stawka VAT            %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</si>
</sst>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164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left" vertical="center"/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2" fontId="4" fillId="0" borderId="0" xfId="0" applyNumberFormat="1" applyFont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2" fontId="4" fillId="0" borderId="0" xfId="0" applyNumberFormat="1" applyFont="1" applyBorder="1" applyAlignment="1" applyProtection="1">
      <alignment horizontal="left" vertical="center"/>
      <protection locked="0"/>
    </xf>
    <xf numFmtId="164" fontId="0" fillId="0" borderId="10" xfId="0" applyNumberFormat="1" applyFont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4" fontId="2" fillId="0" borderId="15" xfId="0" applyNumberFormat="1" applyFont="1" applyBorder="1" applyAlignment="1" applyProtection="1">
      <alignment horizontal="center" vertical="center" wrapText="1"/>
      <protection locked="0"/>
    </xf>
    <xf numFmtId="9" fontId="2" fillId="0" borderId="15" xfId="0" applyNumberFormat="1" applyFont="1" applyBorder="1" applyAlignment="1" applyProtection="1">
      <alignment horizontal="center" vertical="center" wrapText="1"/>
      <protection locked="0"/>
    </xf>
    <xf numFmtId="4" fontId="2" fillId="0" borderId="1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5" fillId="0" borderId="0" xfId="0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51" applyFont="1" applyAlignment="1" applyProtection="1">
      <alignment horizontal="left"/>
      <protection locked="0"/>
    </xf>
    <xf numFmtId="0" fontId="3" fillId="0" borderId="0" xfId="51" applyFont="1" applyAlignment="1" applyProtection="1">
      <alignment horizontal="center" textRotation="90"/>
      <protection locked="0"/>
    </xf>
    <xf numFmtId="0" fontId="3" fillId="0" borderId="0" xfId="51" applyFont="1" applyAlignment="1" applyProtection="1">
      <alignment horizontal="center"/>
      <protection locked="0"/>
    </xf>
    <xf numFmtId="0" fontId="3" fillId="0" borderId="0" xfId="51" applyFont="1" applyAlignment="1" applyProtection="1">
      <alignment/>
      <protection locked="0"/>
    </xf>
    <xf numFmtId="0" fontId="3" fillId="0" borderId="0" xfId="51" applyFont="1" applyAlignment="1" applyProtection="1">
      <alignment horizontal="center" vertical="center"/>
      <protection locked="0"/>
    </xf>
    <xf numFmtId="4" fontId="3" fillId="0" borderId="0" xfId="51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textRotation="90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textRotation="90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 textRotation="90" wrapText="1"/>
      <protection locked="0"/>
    </xf>
    <xf numFmtId="0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textRotation="90" wrapText="1"/>
      <protection/>
    </xf>
    <xf numFmtId="0" fontId="0" fillId="0" borderId="16" xfId="0" applyFont="1" applyBorder="1" applyAlignment="1" applyProtection="1">
      <alignment horizontal="center" vertical="center" textRotation="90" wrapText="1"/>
      <protection/>
    </xf>
    <xf numFmtId="0" fontId="0" fillId="0" borderId="17" xfId="0" applyFont="1" applyBorder="1" applyAlignment="1" applyProtection="1">
      <alignment horizontal="center" vertical="center" textRotation="90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right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FORMULARZ OFERTOWY-Załącznik nr 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4.57421875" style="5" customWidth="1"/>
    <col min="2" max="2" width="9.8515625" style="41" customWidth="1"/>
    <col min="3" max="3" width="9.7109375" style="42" customWidth="1"/>
    <col min="4" max="4" width="11.57421875" style="42" bestFit="1" customWidth="1"/>
    <col min="5" max="5" width="39.7109375" style="51" customWidth="1"/>
    <col min="6" max="6" width="10.421875" style="52" customWidth="1"/>
    <col min="7" max="7" width="12.57421875" style="52" customWidth="1"/>
    <col min="8" max="8" width="18.00390625" style="53" bestFit="1" customWidth="1"/>
    <col min="9" max="9" width="15.7109375" style="53" customWidth="1"/>
    <col min="10" max="10" width="15.421875" style="42" customWidth="1"/>
    <col min="11" max="11" width="17.28125" style="38" customWidth="1"/>
    <col min="12" max="12" width="9.00390625" style="1" customWidth="1"/>
    <col min="13" max="13" width="12.140625" style="2" customWidth="1"/>
    <col min="14" max="14" width="12.57421875" style="2" customWidth="1"/>
    <col min="15" max="16384" width="9.00390625" style="1" customWidth="1"/>
  </cols>
  <sheetData>
    <row r="1" spans="1:11" ht="28.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s="5" customFormat="1" ht="45" customHeight="1">
      <c r="A2" s="54" t="s">
        <v>0</v>
      </c>
      <c r="B2" s="55" t="s">
        <v>1</v>
      </c>
      <c r="C2" s="56" t="s">
        <v>2</v>
      </c>
      <c r="D2" s="56" t="s">
        <v>3</v>
      </c>
      <c r="E2" s="57" t="s">
        <v>4</v>
      </c>
      <c r="F2" s="56" t="s">
        <v>5</v>
      </c>
      <c r="G2" s="56" t="s">
        <v>6</v>
      </c>
      <c r="H2" s="4" t="s">
        <v>7</v>
      </c>
      <c r="I2" s="4" t="s">
        <v>8</v>
      </c>
      <c r="J2" s="3" t="s">
        <v>32</v>
      </c>
      <c r="K2" s="4" t="s">
        <v>9</v>
      </c>
      <c r="M2" s="6"/>
      <c r="N2" s="6"/>
    </row>
    <row r="3" spans="1:14" s="10" customFormat="1" ht="34.5" customHeight="1">
      <c r="A3" s="64" t="s">
        <v>10</v>
      </c>
      <c r="B3" s="65" t="s">
        <v>11</v>
      </c>
      <c r="C3" s="68" t="s">
        <v>12</v>
      </c>
      <c r="D3" s="68" t="s">
        <v>13</v>
      </c>
      <c r="E3" s="58" t="s">
        <v>14</v>
      </c>
      <c r="F3" s="59" t="s">
        <v>15</v>
      </c>
      <c r="G3" s="59">
        <v>2024</v>
      </c>
      <c r="H3" s="7"/>
      <c r="I3" s="8">
        <f>H3*G3</f>
        <v>0</v>
      </c>
      <c r="J3" s="9"/>
      <c r="K3" s="8">
        <f>I3+(I3*J3)</f>
        <v>0</v>
      </c>
      <c r="M3" s="11"/>
      <c r="N3" s="11"/>
    </row>
    <row r="4" spans="1:14" s="10" customFormat="1" ht="33.75" customHeight="1">
      <c r="A4" s="64"/>
      <c r="B4" s="66"/>
      <c r="C4" s="69"/>
      <c r="D4" s="69"/>
      <c r="E4" s="60" t="s">
        <v>16</v>
      </c>
      <c r="F4" s="61" t="s">
        <v>17</v>
      </c>
      <c r="G4" s="61">
        <v>12</v>
      </c>
      <c r="H4" s="8"/>
      <c r="I4" s="8">
        <f>H4*G4</f>
        <v>0</v>
      </c>
      <c r="J4" s="9"/>
      <c r="K4" s="8">
        <f aca="true" t="shared" si="0" ref="K4:K17">I4+(I4*J4)</f>
        <v>0</v>
      </c>
      <c r="M4" s="11"/>
      <c r="N4" s="11"/>
    </row>
    <row r="5" spans="1:14" s="10" customFormat="1" ht="38.25" customHeight="1">
      <c r="A5" s="64"/>
      <c r="B5" s="66"/>
      <c r="C5" s="69"/>
      <c r="D5" s="69"/>
      <c r="E5" s="58" t="s">
        <v>18</v>
      </c>
      <c r="F5" s="59" t="s">
        <v>19</v>
      </c>
      <c r="G5" s="59">
        <v>12</v>
      </c>
      <c r="H5" s="12"/>
      <c r="I5" s="8">
        <f>H5*G5</f>
        <v>0</v>
      </c>
      <c r="J5" s="9"/>
      <c r="K5" s="8">
        <f t="shared" si="0"/>
        <v>0</v>
      </c>
      <c r="M5" s="11"/>
      <c r="N5" s="11"/>
    </row>
    <row r="6" spans="1:14" s="13" customFormat="1" ht="38.25" customHeight="1">
      <c r="A6" s="64"/>
      <c r="B6" s="66"/>
      <c r="C6" s="69"/>
      <c r="D6" s="69"/>
      <c r="E6" s="60" t="s">
        <v>20</v>
      </c>
      <c r="F6" s="61" t="s">
        <v>15</v>
      </c>
      <c r="G6" s="62">
        <v>2024</v>
      </c>
      <c r="H6" s="19"/>
      <c r="I6" s="8">
        <f>H6*G6</f>
        <v>0</v>
      </c>
      <c r="J6" s="9"/>
      <c r="K6" s="8">
        <f t="shared" si="0"/>
        <v>0</v>
      </c>
      <c r="M6" s="11"/>
      <c r="N6" s="14"/>
    </row>
    <row r="7" spans="1:14" s="10" customFormat="1" ht="29.25" customHeight="1">
      <c r="A7" s="64"/>
      <c r="B7" s="67"/>
      <c r="C7" s="70"/>
      <c r="D7" s="70"/>
      <c r="E7" s="73" t="s">
        <v>21</v>
      </c>
      <c r="F7" s="74"/>
      <c r="G7" s="74"/>
      <c r="H7" s="15"/>
      <c r="I7" s="4">
        <f>SUM(I3:I6)</f>
        <v>0</v>
      </c>
      <c r="J7" s="16"/>
      <c r="K7" s="8">
        <f t="shared" si="0"/>
        <v>0</v>
      </c>
      <c r="M7" s="11"/>
      <c r="N7" s="11"/>
    </row>
    <row r="8" spans="1:14" s="17" customFormat="1" ht="25.5">
      <c r="A8" s="64" t="s">
        <v>22</v>
      </c>
      <c r="B8" s="65" t="s">
        <v>23</v>
      </c>
      <c r="C8" s="68" t="s">
        <v>24</v>
      </c>
      <c r="D8" s="68" t="s">
        <v>25</v>
      </c>
      <c r="E8" s="58" t="s">
        <v>14</v>
      </c>
      <c r="F8" s="59" t="s">
        <v>15</v>
      </c>
      <c r="G8" s="59">
        <v>689322</v>
      </c>
      <c r="H8" s="7"/>
      <c r="I8" s="8">
        <f>G8*H8</f>
        <v>0</v>
      </c>
      <c r="J8" s="9"/>
      <c r="K8" s="8">
        <f t="shared" si="0"/>
        <v>0</v>
      </c>
      <c r="M8" s="18"/>
      <c r="N8" s="18"/>
    </row>
    <row r="9" spans="1:14" s="17" customFormat="1" ht="29.25" customHeight="1">
      <c r="A9" s="64"/>
      <c r="B9" s="66"/>
      <c r="C9" s="69"/>
      <c r="D9" s="69"/>
      <c r="E9" s="60" t="s">
        <v>16</v>
      </c>
      <c r="F9" s="61" t="s">
        <v>17</v>
      </c>
      <c r="G9" s="61">
        <v>12</v>
      </c>
      <c r="H9" s="8"/>
      <c r="I9" s="8">
        <f>G9*H9</f>
        <v>0</v>
      </c>
      <c r="J9" s="9"/>
      <c r="K9" s="8">
        <f t="shared" si="0"/>
        <v>0</v>
      </c>
      <c r="M9" s="18"/>
      <c r="N9" s="18"/>
    </row>
    <row r="10" spans="1:14" s="17" customFormat="1" ht="27.75" customHeight="1">
      <c r="A10" s="64"/>
      <c r="B10" s="66"/>
      <c r="C10" s="69"/>
      <c r="D10" s="69"/>
      <c r="E10" s="58" t="s">
        <v>18</v>
      </c>
      <c r="F10" s="59" t="s">
        <v>26</v>
      </c>
      <c r="G10" s="59">
        <v>3249960</v>
      </c>
      <c r="H10" s="19"/>
      <c r="I10" s="8">
        <f>G10*H10</f>
        <v>0</v>
      </c>
      <c r="J10" s="9"/>
      <c r="K10" s="8">
        <f t="shared" si="0"/>
        <v>0</v>
      </c>
      <c r="M10" s="18"/>
      <c r="N10" s="18"/>
    </row>
    <row r="11" spans="1:14" s="17" customFormat="1" ht="27.75" customHeight="1">
      <c r="A11" s="64"/>
      <c r="B11" s="66"/>
      <c r="C11" s="69"/>
      <c r="D11" s="69"/>
      <c r="E11" s="60" t="s">
        <v>20</v>
      </c>
      <c r="F11" s="61" t="s">
        <v>15</v>
      </c>
      <c r="G11" s="59">
        <v>689322</v>
      </c>
      <c r="H11" s="19"/>
      <c r="I11" s="8">
        <f>G11*H11</f>
        <v>0</v>
      </c>
      <c r="J11" s="9"/>
      <c r="K11" s="8">
        <f t="shared" si="0"/>
        <v>0</v>
      </c>
      <c r="M11" s="18"/>
      <c r="N11" s="18"/>
    </row>
    <row r="12" spans="1:14" s="17" customFormat="1" ht="28.5" customHeight="1">
      <c r="A12" s="64"/>
      <c r="B12" s="67"/>
      <c r="C12" s="70"/>
      <c r="D12" s="70"/>
      <c r="E12" s="73" t="s">
        <v>21</v>
      </c>
      <c r="F12" s="74"/>
      <c r="G12" s="74"/>
      <c r="H12" s="15"/>
      <c r="I12" s="4">
        <f>SUM(I8:I11)</f>
        <v>0</v>
      </c>
      <c r="J12" s="16"/>
      <c r="K12" s="8">
        <f t="shared" si="0"/>
        <v>0</v>
      </c>
      <c r="M12" s="18"/>
      <c r="N12" s="18"/>
    </row>
    <row r="13" spans="1:14" s="17" customFormat="1" ht="25.5">
      <c r="A13" s="64">
        <v>3</v>
      </c>
      <c r="B13" s="65" t="s">
        <v>27</v>
      </c>
      <c r="C13" s="68" t="s">
        <v>24</v>
      </c>
      <c r="D13" s="68" t="s">
        <v>28</v>
      </c>
      <c r="E13" s="58" t="s">
        <v>14</v>
      </c>
      <c r="F13" s="59" t="s">
        <v>15</v>
      </c>
      <c r="G13" s="59">
        <v>387954</v>
      </c>
      <c r="H13" s="7"/>
      <c r="I13" s="8">
        <f>G13*H13</f>
        <v>0</v>
      </c>
      <c r="J13" s="9"/>
      <c r="K13" s="8">
        <f t="shared" si="0"/>
        <v>0</v>
      </c>
      <c r="M13" s="18"/>
      <c r="N13" s="18"/>
    </row>
    <row r="14" spans="1:14" s="17" customFormat="1" ht="26.25" customHeight="1">
      <c r="A14" s="64"/>
      <c r="B14" s="66"/>
      <c r="C14" s="69"/>
      <c r="D14" s="69"/>
      <c r="E14" s="60" t="s">
        <v>16</v>
      </c>
      <c r="F14" s="61" t="s">
        <v>17</v>
      </c>
      <c r="G14" s="61">
        <v>12</v>
      </c>
      <c r="H14" s="8"/>
      <c r="I14" s="8">
        <f>G14*H14</f>
        <v>0</v>
      </c>
      <c r="J14" s="9"/>
      <c r="K14" s="8">
        <f t="shared" si="0"/>
        <v>0</v>
      </c>
      <c r="M14" s="18"/>
      <c r="N14" s="18"/>
    </row>
    <row r="15" spans="1:14" s="17" customFormat="1" ht="31.5" customHeight="1">
      <c r="A15" s="64"/>
      <c r="B15" s="66"/>
      <c r="C15" s="69"/>
      <c r="D15" s="69"/>
      <c r="E15" s="58" t="s">
        <v>18</v>
      </c>
      <c r="F15" s="59" t="s">
        <v>26</v>
      </c>
      <c r="G15" s="59">
        <v>1375320</v>
      </c>
      <c r="H15" s="19"/>
      <c r="I15" s="8">
        <f>G15*H15</f>
        <v>0</v>
      </c>
      <c r="J15" s="9"/>
      <c r="K15" s="8">
        <f t="shared" si="0"/>
        <v>0</v>
      </c>
      <c r="M15" s="18"/>
      <c r="N15" s="18"/>
    </row>
    <row r="16" spans="1:14" s="17" customFormat="1" ht="31.5" customHeight="1">
      <c r="A16" s="64"/>
      <c r="B16" s="66"/>
      <c r="C16" s="69"/>
      <c r="D16" s="69"/>
      <c r="E16" s="60" t="s">
        <v>20</v>
      </c>
      <c r="F16" s="61" t="s">
        <v>15</v>
      </c>
      <c r="G16" s="59">
        <v>387954</v>
      </c>
      <c r="H16" s="19"/>
      <c r="I16" s="8">
        <f>G16*H16</f>
        <v>0</v>
      </c>
      <c r="J16" s="9"/>
      <c r="K16" s="8">
        <f t="shared" si="0"/>
        <v>0</v>
      </c>
      <c r="M16" s="18"/>
      <c r="N16" s="18"/>
    </row>
    <row r="17" spans="1:14" s="17" customFormat="1" ht="37.5" customHeight="1">
      <c r="A17" s="68"/>
      <c r="B17" s="66"/>
      <c r="C17" s="69"/>
      <c r="D17" s="69"/>
      <c r="E17" s="75" t="s">
        <v>21</v>
      </c>
      <c r="F17" s="76"/>
      <c r="G17" s="76"/>
      <c r="H17" s="20"/>
      <c r="I17" s="21">
        <f>SUM(I13:I16)</f>
        <v>0</v>
      </c>
      <c r="J17" s="22"/>
      <c r="K17" s="8">
        <f t="shared" si="0"/>
        <v>0</v>
      </c>
      <c r="M17" s="18"/>
      <c r="N17" s="18"/>
    </row>
    <row r="18" spans="1:14" s="17" customFormat="1" ht="22.5" customHeight="1">
      <c r="A18" s="77" t="s">
        <v>29</v>
      </c>
      <c r="B18" s="78"/>
      <c r="C18" s="78"/>
      <c r="D18" s="78"/>
      <c r="E18" s="78"/>
      <c r="F18" s="78"/>
      <c r="G18" s="78"/>
      <c r="H18" s="23"/>
      <c r="I18" s="24">
        <f>SUM(I7,I12,I17)</f>
        <v>0</v>
      </c>
      <c r="J18" s="25"/>
      <c r="K18" s="26">
        <f>SUM(K7,K12,K17)</f>
        <v>0</v>
      </c>
      <c r="M18" s="18"/>
      <c r="N18" s="18"/>
    </row>
    <row r="20" spans="1:11" ht="12.75">
      <c r="A20" s="71" t="s">
        <v>30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4" s="17" customFormat="1" ht="12.75">
      <c r="A21" s="27"/>
      <c r="B21" s="27"/>
      <c r="C21" s="27"/>
      <c r="D21" s="27"/>
      <c r="E21" s="27"/>
      <c r="F21" s="27"/>
      <c r="G21" s="27"/>
      <c r="H21" s="27"/>
      <c r="I21" s="28"/>
      <c r="J21" s="27"/>
      <c r="K21" s="29"/>
      <c r="M21" s="18"/>
      <c r="N21" s="18"/>
    </row>
    <row r="22" spans="1:11" ht="12.75">
      <c r="A22" s="30"/>
      <c r="B22" s="31"/>
      <c r="C22" s="32"/>
      <c r="D22" s="32"/>
      <c r="E22" s="33"/>
      <c r="F22" s="34"/>
      <c r="G22" s="34"/>
      <c r="H22" s="35"/>
      <c r="I22" s="35"/>
      <c r="J22" s="32"/>
      <c r="K22" s="35"/>
    </row>
    <row r="23" spans="2:10" ht="12.75">
      <c r="B23" s="36"/>
      <c r="C23" s="5"/>
      <c r="D23" s="5"/>
      <c r="E23" s="1"/>
      <c r="F23" s="37"/>
      <c r="G23" s="37"/>
      <c r="H23" s="38"/>
      <c r="I23" s="39"/>
      <c r="J23" s="5"/>
    </row>
    <row r="24" spans="1:11" ht="12.75">
      <c r="A24" s="40"/>
      <c r="E24" s="33"/>
      <c r="F24" s="34"/>
      <c r="G24" s="34"/>
      <c r="H24" s="35"/>
      <c r="I24" s="35"/>
      <c r="J24" s="32"/>
      <c r="K24" s="35"/>
    </row>
    <row r="25" spans="1:10" ht="12.75">
      <c r="A25" s="43"/>
      <c r="B25" s="44"/>
      <c r="C25" s="45"/>
      <c r="D25" s="45"/>
      <c r="E25" s="46"/>
      <c r="F25" s="47"/>
      <c r="G25" s="47"/>
      <c r="H25" s="48"/>
      <c r="I25" s="38"/>
      <c r="J25" s="49"/>
    </row>
    <row r="26" spans="1:10" ht="12.75">
      <c r="A26" s="50"/>
      <c r="B26" s="44"/>
      <c r="C26" s="45"/>
      <c r="D26" s="45"/>
      <c r="E26" s="46"/>
      <c r="F26" s="47"/>
      <c r="G26" s="47"/>
      <c r="H26" s="48"/>
      <c r="I26" s="38"/>
      <c r="J26" s="5"/>
    </row>
    <row r="27" spans="7:10" ht="12.75">
      <c r="G27" s="37"/>
      <c r="H27" s="72"/>
      <c r="I27" s="72"/>
      <c r="J27" s="72"/>
    </row>
    <row r="28" spans="7:10" ht="12.75">
      <c r="G28" s="37"/>
      <c r="I28" s="37"/>
      <c r="J28" s="5"/>
    </row>
    <row r="29" spans="1:14" s="17" customFormat="1" ht="12.75">
      <c r="A29" s="27"/>
      <c r="B29" s="27"/>
      <c r="C29" s="27"/>
      <c r="D29" s="27"/>
      <c r="E29" s="27"/>
      <c r="F29" s="27"/>
      <c r="G29" s="27"/>
      <c r="H29" s="27"/>
      <c r="I29" s="28"/>
      <c r="J29" s="27"/>
      <c r="K29" s="29"/>
      <c r="M29" s="18"/>
      <c r="N29" s="18"/>
    </row>
  </sheetData>
  <sheetProtection password="CCE3" sheet="1" objects="1" scenarios="1"/>
  <mergeCells count="19">
    <mergeCell ref="A20:K20"/>
    <mergeCell ref="H27:J27"/>
    <mergeCell ref="E7:G7"/>
    <mergeCell ref="E12:G12"/>
    <mergeCell ref="E17:G17"/>
    <mergeCell ref="A18:G18"/>
    <mergeCell ref="A8:A12"/>
    <mergeCell ref="B8:B12"/>
    <mergeCell ref="C8:C12"/>
    <mergeCell ref="D8:D12"/>
    <mergeCell ref="A13:A17"/>
    <mergeCell ref="B13:B17"/>
    <mergeCell ref="C13:C17"/>
    <mergeCell ref="D13:D17"/>
    <mergeCell ref="A1:K1"/>
    <mergeCell ref="A3:A7"/>
    <mergeCell ref="B3:B7"/>
    <mergeCell ref="C3:C7"/>
    <mergeCell ref="D3:D7"/>
  </mergeCells>
  <printOptions/>
  <pageMargins left="0.2362204724409449" right="0.2362204724409449" top="0.35433070866141736" bottom="0.15748031496062992" header="0.11811023622047245" footer="0.31496062992125984"/>
  <pageSetup fitToHeight="1" fitToWidth="1" horizontalDpi="600" verticalDpi="600" orientation="landscape" paperSize="9" scale="84" r:id="rId1"/>
  <headerFooter alignWithMargins="0">
    <oddHeader>&amp;LZAŁĄCZNIK NR 1a do SIWZ &amp;CSZCZEGÓŁOWY FORMULARZ OFERTOWO CENOWY &amp;RPRZETARG NIEOGRANICZONY   09/PN/18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ehendel</dc:creator>
  <cp:keywords/>
  <dc:description/>
  <cp:lastModifiedBy>JG</cp:lastModifiedBy>
  <cp:lastPrinted>2018-06-26T06:46:44Z</cp:lastPrinted>
  <dcterms:created xsi:type="dcterms:W3CDTF">2018-06-19T09:10:13Z</dcterms:created>
  <dcterms:modified xsi:type="dcterms:W3CDTF">2018-06-27T19:32:17Z</dcterms:modified>
  <cp:category/>
  <cp:version/>
  <cp:contentType/>
  <cp:contentStatus/>
</cp:coreProperties>
</file>