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<sst xmlns="http://schemas.openxmlformats.org/spreadsheetml/2006/main" count="56" uniqueCount="37">
  <si>
    <t>L.P.</t>
  </si>
  <si>
    <t>OBIEKT</t>
  </si>
  <si>
    <t xml:space="preserve">Grupa Taryfowa </t>
  </si>
  <si>
    <t>Moc zamówiona</t>
  </si>
  <si>
    <t>Rodzaj opłat</t>
  </si>
  <si>
    <t>Jednostka miary</t>
  </si>
  <si>
    <t>Ilość</t>
  </si>
  <si>
    <t>Cena jednostkowa netto, PLN</t>
  </si>
  <si>
    <t xml:space="preserve">Wartość netto, PLN </t>
  </si>
  <si>
    <t>kwota podatku VAT ,%</t>
  </si>
  <si>
    <t>Wartość brutto, PLN</t>
  </si>
  <si>
    <t>1.</t>
  </si>
  <si>
    <t>Szpital Miejski w Zabrzu Sp. z o.o.,  obiekt przy ul. Zamowej 4</t>
  </si>
  <si>
    <t>W - 1.1</t>
  </si>
  <si>
    <t>111 kWh/h</t>
  </si>
  <si>
    <t>Opłata za pobrane paliwo gazowe  (Szacunkowe zużycie w okresie 12 miesięcy)</t>
  </si>
  <si>
    <t>kWh</t>
  </si>
  <si>
    <t xml:space="preserve">Opłata abonamentowa </t>
  </si>
  <si>
    <t>miesięcy</t>
  </si>
  <si>
    <t>Opłata dystrybucyjna stała</t>
  </si>
  <si>
    <t xml:space="preserve"> miesięcy</t>
  </si>
  <si>
    <t>Opłata dystrybucyjna zmienna</t>
  </si>
  <si>
    <t xml:space="preserve">RAZEM </t>
  </si>
  <si>
    <t>2.</t>
  </si>
  <si>
    <t>Szpital Miejski w Zabrzu Sp. z o.o., obiekt przy Pl. Traugutta 6</t>
  </si>
  <si>
    <t>W - 5</t>
  </si>
  <si>
    <t>371 kWh/h</t>
  </si>
  <si>
    <t>kWh/h</t>
  </si>
  <si>
    <t xml:space="preserve">Szpital Miejski w Zabrzu Sp. z o.o., Zakład Opiekunczo Leczniczy przy ul. Ks. Janika 18 </t>
  </si>
  <si>
    <t>157 kWh/h</t>
  </si>
  <si>
    <t>RAZEM POZ 1 DO 3</t>
  </si>
  <si>
    <r>
      <t xml:space="preserve">Do wyliczenia opłaty </t>
    </r>
    <r>
      <rPr>
        <u val="single"/>
        <sz val="10"/>
        <rFont val="Arial"/>
        <family val="2"/>
      </rPr>
      <t xml:space="preserve">dystrybucyjnej stałej dla taryfy W-5 </t>
    </r>
    <r>
      <rPr>
        <sz val="10"/>
        <rFont val="Arial"/>
        <family val="2"/>
      </rPr>
      <t xml:space="preserve"> Zamawiajacy przyjął</t>
    </r>
    <r>
      <rPr>
        <b/>
        <sz val="10"/>
        <rFont val="Arial"/>
        <family val="2"/>
      </rPr>
      <t xml:space="preserve"> 8784 godzin ( 24h*366dni)</t>
    </r>
    <r>
      <rPr>
        <sz val="10"/>
        <rFont val="Arial"/>
        <family val="2"/>
      </rPr>
      <t>, które przemnożył przez podaną w powyższej tabeli</t>
    </r>
    <r>
      <rPr>
        <b/>
        <sz val="10"/>
        <rFont val="Arial"/>
        <family val="2"/>
      </rPr>
      <t xml:space="preserve"> moc zamówioną</t>
    </r>
  </si>
  <si>
    <t xml:space="preserve">     ……………………………………………………………………</t>
  </si>
  <si>
    <t>podpis osoby upoważnionej do działania w imieniu Wykonawcy</t>
  </si>
  <si>
    <t>słownie : …………………………………………………………………….</t>
  </si>
  <si>
    <t>Ceny jednostkowe netto oraz wartości netto i brutto muszą być zaokrąglone do dwóch miejsc po przecinku.</t>
  </si>
  <si>
    <t xml:space="preserve">Szczegółowy formularz ofrtowo-cenowy - Załącznik nr 1A   
Zapytanie ofertowe znak 04/ZO/ZPU/19
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</si>
</sst>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#,##0.000"/>
  </numFmts>
  <fonts count="41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left" vertical="center"/>
    </xf>
    <xf numFmtId="164" fontId="0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40" fillId="0" borderId="0" xfId="0" applyFont="1" applyAlignment="1">
      <alignment/>
    </xf>
    <xf numFmtId="0" fontId="2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view="pageLayout" zoomScaleSheetLayoutView="100" workbookViewId="0" topLeftCell="A1">
      <selection activeCell="E24" sqref="A23:E24"/>
    </sheetView>
  </sheetViews>
  <sheetFormatPr defaultColWidth="9.00390625" defaultRowHeight="12.75"/>
  <cols>
    <col min="1" max="1" width="4.57421875" style="1" customWidth="1"/>
    <col min="2" max="2" width="9.8515625" style="2" customWidth="1"/>
    <col min="3" max="3" width="9.7109375" style="3" customWidth="1"/>
    <col min="4" max="4" width="11.57421875" style="3" customWidth="1"/>
    <col min="5" max="5" width="38.140625" style="4" customWidth="1"/>
    <col min="6" max="6" width="10.421875" style="5" customWidth="1"/>
    <col min="7" max="7" width="12.57421875" style="5" customWidth="1"/>
    <col min="8" max="8" width="18.00390625" style="6" customWidth="1"/>
    <col min="9" max="9" width="15.7109375" style="6" customWidth="1"/>
    <col min="10" max="10" width="15.421875" style="3" customWidth="1"/>
    <col min="11" max="11" width="17.28125" style="7" customWidth="1"/>
    <col min="12" max="12" width="9.00390625" style="8" customWidth="1"/>
    <col min="13" max="13" width="12.140625" style="9" customWidth="1"/>
    <col min="14" max="14" width="12.57421875" style="9" customWidth="1"/>
    <col min="15" max="16384" width="9.00390625" style="8" customWidth="1"/>
  </cols>
  <sheetData>
    <row r="1" spans="1:11" ht="36" customHeight="1">
      <c r="A1" s="50" t="s">
        <v>36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4" s="1" customFormat="1" ht="54.75" customHeight="1">
      <c r="A2" s="10" t="s">
        <v>0</v>
      </c>
      <c r="B2" s="11" t="s">
        <v>1</v>
      </c>
      <c r="C2" s="12" t="s">
        <v>2</v>
      </c>
      <c r="D2" s="12" t="s">
        <v>3</v>
      </c>
      <c r="E2" s="13" t="s">
        <v>4</v>
      </c>
      <c r="F2" s="12" t="s">
        <v>5</v>
      </c>
      <c r="G2" s="12" t="s">
        <v>6</v>
      </c>
      <c r="H2" s="14" t="s">
        <v>7</v>
      </c>
      <c r="I2" s="14" t="s">
        <v>8</v>
      </c>
      <c r="J2" s="12" t="s">
        <v>9</v>
      </c>
      <c r="K2" s="14" t="s">
        <v>10</v>
      </c>
      <c r="M2" s="15"/>
      <c r="N2" s="15"/>
    </row>
    <row r="3" spans="1:14" s="22" customFormat="1" ht="36.75" customHeight="1">
      <c r="A3" s="44" t="s">
        <v>11</v>
      </c>
      <c r="B3" s="45" t="s">
        <v>12</v>
      </c>
      <c r="C3" s="44" t="s">
        <v>13</v>
      </c>
      <c r="D3" s="44" t="s">
        <v>14</v>
      </c>
      <c r="E3" s="17" t="s">
        <v>15</v>
      </c>
      <c r="F3" s="18" t="s">
        <v>16</v>
      </c>
      <c r="G3" s="18">
        <v>2024</v>
      </c>
      <c r="H3" s="19"/>
      <c r="I3" s="20">
        <f>G3*H3</f>
        <v>0</v>
      </c>
      <c r="J3" s="21"/>
      <c r="K3" s="20">
        <f>I3*J3+I3</f>
        <v>0</v>
      </c>
      <c r="M3" s="23"/>
      <c r="N3" s="23"/>
    </row>
    <row r="4" spans="1:14" s="22" customFormat="1" ht="30" customHeight="1">
      <c r="A4" s="44"/>
      <c r="B4" s="45"/>
      <c r="C4" s="44"/>
      <c r="D4" s="44"/>
      <c r="E4" s="24" t="s">
        <v>17</v>
      </c>
      <c r="F4" s="16" t="s">
        <v>18</v>
      </c>
      <c r="G4" s="16">
        <v>12</v>
      </c>
      <c r="H4" s="25"/>
      <c r="I4" s="20">
        <f>G4*H4</f>
        <v>0</v>
      </c>
      <c r="J4" s="21"/>
      <c r="K4" s="20">
        <f>I4*J4+I4</f>
        <v>0</v>
      </c>
      <c r="M4" s="23"/>
      <c r="N4" s="23"/>
    </row>
    <row r="5" spans="1:14" s="22" customFormat="1" ht="35.25" customHeight="1">
      <c r="A5" s="44"/>
      <c r="B5" s="45"/>
      <c r="C5" s="44"/>
      <c r="D5" s="44"/>
      <c r="E5" s="17" t="s">
        <v>19</v>
      </c>
      <c r="F5" s="18" t="s">
        <v>20</v>
      </c>
      <c r="G5" s="18">
        <v>12</v>
      </c>
      <c r="H5" s="26"/>
      <c r="I5" s="20">
        <f>G5*H5</f>
        <v>0</v>
      </c>
      <c r="J5" s="21"/>
      <c r="K5" s="20">
        <f>I5*J5+I5</f>
        <v>0</v>
      </c>
      <c r="M5" s="23"/>
      <c r="N5" s="23"/>
    </row>
    <row r="6" spans="1:14" s="29" customFormat="1" ht="34.5" customHeight="1">
      <c r="A6" s="44"/>
      <c r="B6" s="45"/>
      <c r="C6" s="44"/>
      <c r="D6" s="44"/>
      <c r="E6" s="24" t="s">
        <v>21</v>
      </c>
      <c r="F6" s="16" t="s">
        <v>16</v>
      </c>
      <c r="G6" s="27">
        <v>2024</v>
      </c>
      <c r="H6" s="28"/>
      <c r="I6" s="20">
        <f>G6*H6</f>
        <v>0</v>
      </c>
      <c r="J6" s="21"/>
      <c r="K6" s="20">
        <f>I6*J6+I6</f>
        <v>0</v>
      </c>
      <c r="M6" s="23"/>
      <c r="N6" s="30"/>
    </row>
    <row r="7" spans="1:14" s="22" customFormat="1" ht="21.75" customHeight="1">
      <c r="A7" s="44"/>
      <c r="B7" s="45"/>
      <c r="C7" s="44"/>
      <c r="D7" s="44"/>
      <c r="E7" s="40" t="s">
        <v>22</v>
      </c>
      <c r="F7" s="40"/>
      <c r="G7" s="40"/>
      <c r="H7" s="40"/>
      <c r="I7" s="14">
        <f>SUM(I3:I6)</f>
        <v>0</v>
      </c>
      <c r="J7" s="31"/>
      <c r="K7" s="14">
        <f>SUM(K3:K6)</f>
        <v>0</v>
      </c>
      <c r="M7" s="23"/>
      <c r="N7" s="23"/>
    </row>
    <row r="8" spans="1:14" s="32" customFormat="1" ht="34.5" customHeight="1">
      <c r="A8" s="44" t="s">
        <v>23</v>
      </c>
      <c r="B8" s="45" t="s">
        <v>24</v>
      </c>
      <c r="C8" s="44" t="s">
        <v>25</v>
      </c>
      <c r="D8" s="44" t="s">
        <v>26</v>
      </c>
      <c r="E8" s="17" t="s">
        <v>15</v>
      </c>
      <c r="F8" s="18" t="s">
        <v>16</v>
      </c>
      <c r="G8" s="18">
        <v>39920</v>
      </c>
      <c r="H8" s="19"/>
      <c r="I8" s="20">
        <f>G8*H8</f>
        <v>0</v>
      </c>
      <c r="J8" s="21"/>
      <c r="K8" s="20">
        <f>I8*J8+I8</f>
        <v>0</v>
      </c>
      <c r="M8" s="33"/>
      <c r="N8" s="33"/>
    </row>
    <row r="9" spans="1:14" s="32" customFormat="1" ht="25.5" customHeight="1">
      <c r="A9" s="44"/>
      <c r="B9" s="45"/>
      <c r="C9" s="44"/>
      <c r="D9" s="44"/>
      <c r="E9" s="24" t="s">
        <v>17</v>
      </c>
      <c r="F9" s="16" t="s">
        <v>18</v>
      </c>
      <c r="G9" s="16">
        <v>12</v>
      </c>
      <c r="H9" s="25"/>
      <c r="I9" s="20">
        <f>G9*H9</f>
        <v>0</v>
      </c>
      <c r="J9" s="21"/>
      <c r="K9" s="20">
        <f>I9*J9+I9</f>
        <v>0</v>
      </c>
      <c r="M9" s="33"/>
      <c r="N9" s="33"/>
    </row>
    <row r="10" spans="1:14" s="32" customFormat="1" ht="27.75" customHeight="1">
      <c r="A10" s="44"/>
      <c r="B10" s="45"/>
      <c r="C10" s="44"/>
      <c r="D10" s="44"/>
      <c r="E10" s="17" t="s">
        <v>19</v>
      </c>
      <c r="F10" s="18" t="s">
        <v>27</v>
      </c>
      <c r="G10" s="18">
        <f>8784*371</f>
        <v>3258864</v>
      </c>
      <c r="H10" s="34"/>
      <c r="I10" s="20">
        <f>G10*H10</f>
        <v>0</v>
      </c>
      <c r="J10" s="21"/>
      <c r="K10" s="20">
        <f>I10*J10+I10</f>
        <v>0</v>
      </c>
      <c r="M10" s="33"/>
      <c r="N10" s="33"/>
    </row>
    <row r="11" spans="1:14" s="32" customFormat="1" ht="26.25" customHeight="1">
      <c r="A11" s="44"/>
      <c r="B11" s="45"/>
      <c r="C11" s="44"/>
      <c r="D11" s="44"/>
      <c r="E11" s="24" t="s">
        <v>21</v>
      </c>
      <c r="F11" s="16" t="s">
        <v>16</v>
      </c>
      <c r="G11" s="18">
        <v>39920</v>
      </c>
      <c r="H11" s="34"/>
      <c r="I11" s="20">
        <f>G11*H11</f>
        <v>0</v>
      </c>
      <c r="J11" s="21"/>
      <c r="K11" s="20">
        <f>I11*J11+I11</f>
        <v>0</v>
      </c>
      <c r="M11" s="33"/>
      <c r="N11" s="33"/>
    </row>
    <row r="12" spans="1:14" s="32" customFormat="1" ht="23.25" customHeight="1">
      <c r="A12" s="44"/>
      <c r="B12" s="45"/>
      <c r="C12" s="44"/>
      <c r="D12" s="44"/>
      <c r="E12" s="40" t="s">
        <v>22</v>
      </c>
      <c r="F12" s="40"/>
      <c r="G12" s="40"/>
      <c r="H12" s="40"/>
      <c r="I12" s="14">
        <f>SUM(I8:I11)</f>
        <v>0</v>
      </c>
      <c r="J12" s="31"/>
      <c r="K12" s="14">
        <f>SUM(K8:K11)</f>
        <v>0</v>
      </c>
      <c r="M12" s="33"/>
      <c r="N12" s="33"/>
    </row>
    <row r="13" spans="1:14" s="32" customFormat="1" ht="36.75" customHeight="1">
      <c r="A13" s="41">
        <v>3</v>
      </c>
      <c r="B13" s="42" t="s">
        <v>28</v>
      </c>
      <c r="C13" s="41" t="s">
        <v>25</v>
      </c>
      <c r="D13" s="41" t="s">
        <v>29</v>
      </c>
      <c r="E13" s="17" t="s">
        <v>15</v>
      </c>
      <c r="F13" s="18" t="s">
        <v>16</v>
      </c>
      <c r="G13" s="18">
        <v>376709</v>
      </c>
      <c r="H13" s="19"/>
      <c r="I13" s="20">
        <f>G13*H13</f>
        <v>0</v>
      </c>
      <c r="J13" s="21"/>
      <c r="K13" s="20">
        <f>I13*J13+I13</f>
        <v>0</v>
      </c>
      <c r="M13" s="33"/>
      <c r="N13" s="33"/>
    </row>
    <row r="14" spans="1:14" s="32" customFormat="1" ht="26.25" customHeight="1">
      <c r="A14" s="41"/>
      <c r="B14" s="42"/>
      <c r="C14" s="41"/>
      <c r="D14" s="41"/>
      <c r="E14" s="24" t="s">
        <v>17</v>
      </c>
      <c r="F14" s="16" t="s">
        <v>18</v>
      </c>
      <c r="G14" s="16">
        <v>12</v>
      </c>
      <c r="H14" s="25"/>
      <c r="I14" s="20">
        <f>G14*H14</f>
        <v>0</v>
      </c>
      <c r="J14" s="21"/>
      <c r="K14" s="20">
        <f>I14*J14+I14</f>
        <v>0</v>
      </c>
      <c r="M14" s="33"/>
      <c r="N14" s="33"/>
    </row>
    <row r="15" spans="1:14" s="32" customFormat="1" ht="27.75" customHeight="1">
      <c r="A15" s="41"/>
      <c r="B15" s="42"/>
      <c r="C15" s="41"/>
      <c r="D15" s="41"/>
      <c r="E15" s="17" t="s">
        <v>19</v>
      </c>
      <c r="F15" s="18" t="s">
        <v>27</v>
      </c>
      <c r="G15" s="18">
        <f>8784*157</f>
        <v>1379088</v>
      </c>
      <c r="H15" s="34"/>
      <c r="I15" s="20">
        <f>G15*H15</f>
        <v>0</v>
      </c>
      <c r="J15" s="21"/>
      <c r="K15" s="20">
        <f>I15*J15+I15</f>
        <v>0</v>
      </c>
      <c r="M15" s="33"/>
      <c r="N15" s="33"/>
    </row>
    <row r="16" spans="1:14" s="32" customFormat="1" ht="31.5" customHeight="1">
      <c r="A16" s="41"/>
      <c r="B16" s="42"/>
      <c r="C16" s="41"/>
      <c r="D16" s="41"/>
      <c r="E16" s="24" t="s">
        <v>21</v>
      </c>
      <c r="F16" s="16" t="s">
        <v>16</v>
      </c>
      <c r="G16" s="18">
        <v>376709</v>
      </c>
      <c r="H16" s="34"/>
      <c r="I16" s="20">
        <f>G16*H16</f>
        <v>0</v>
      </c>
      <c r="J16" s="21"/>
      <c r="K16" s="20">
        <f>I16*J16+I16</f>
        <v>0</v>
      </c>
      <c r="M16" s="33"/>
      <c r="N16" s="33"/>
    </row>
    <row r="17" spans="1:14" s="32" customFormat="1" ht="29.25" customHeight="1">
      <c r="A17" s="41"/>
      <c r="B17" s="42"/>
      <c r="C17" s="41"/>
      <c r="D17" s="41"/>
      <c r="E17" s="43" t="s">
        <v>22</v>
      </c>
      <c r="F17" s="43"/>
      <c r="G17" s="43"/>
      <c r="H17" s="43"/>
      <c r="I17" s="35">
        <f>SUM(I13:I16)</f>
        <v>0</v>
      </c>
      <c r="J17" s="36"/>
      <c r="K17" s="14">
        <f>SUM(K13:K16)</f>
        <v>0</v>
      </c>
      <c r="M17" s="33"/>
      <c r="N17" s="33"/>
    </row>
    <row r="18" spans="1:14" s="32" customFormat="1" ht="18" customHeight="1">
      <c r="A18" s="40" t="s">
        <v>30</v>
      </c>
      <c r="B18" s="40"/>
      <c r="C18" s="40"/>
      <c r="D18" s="40"/>
      <c r="E18" s="40"/>
      <c r="F18" s="40"/>
      <c r="G18" s="40"/>
      <c r="H18" s="40"/>
      <c r="I18" s="14">
        <f>SUM(I7,I12,I17)</f>
        <v>0</v>
      </c>
      <c r="J18" s="31">
        <v>0.23</v>
      </c>
      <c r="K18" s="37">
        <f>SUM(K7,K12,K17)</f>
        <v>0</v>
      </c>
      <c r="M18" s="33"/>
      <c r="N18" s="33"/>
    </row>
    <row r="19" spans="1:11" ht="12.75">
      <c r="A19" s="49" t="s">
        <v>31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1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1" ht="12.75">
      <c r="A21" s="39" t="s">
        <v>35</v>
      </c>
      <c r="B21" s="39"/>
      <c r="C21" s="39"/>
      <c r="D21" s="39"/>
      <c r="E21" s="39"/>
      <c r="F21" s="39"/>
      <c r="G21" s="38"/>
      <c r="H21" s="38"/>
      <c r="I21" s="38"/>
      <c r="J21" s="38"/>
      <c r="K21" s="38"/>
    </row>
    <row r="22" spans="1:11" ht="12.75">
      <c r="A22" s="39"/>
      <c r="B22" s="39"/>
      <c r="C22" s="39"/>
      <c r="D22" s="39"/>
      <c r="E22" s="39"/>
      <c r="F22" s="39"/>
      <c r="G22" s="38"/>
      <c r="H22" s="38"/>
      <c r="I22" s="38"/>
      <c r="J22" s="38"/>
      <c r="K22" s="38"/>
    </row>
    <row r="23" spans="1:5" ht="12.75">
      <c r="A23" s="48" t="s">
        <v>34</v>
      </c>
      <c r="B23" s="48"/>
      <c r="C23" s="48"/>
      <c r="D23" s="48"/>
      <c r="E23" s="48"/>
    </row>
    <row r="24" spans="8:11" ht="12.75">
      <c r="H24" s="46" t="s">
        <v>32</v>
      </c>
      <c r="I24" s="46"/>
      <c r="J24" s="46"/>
      <c r="K24" s="46"/>
    </row>
    <row r="25" spans="8:11" ht="12.75">
      <c r="H25" s="47" t="s">
        <v>33</v>
      </c>
      <c r="I25" s="47"/>
      <c r="J25" s="47"/>
      <c r="K25" s="47"/>
    </row>
  </sheetData>
  <sheetProtection selectLockedCells="1" selectUnlockedCells="1"/>
  <mergeCells count="21">
    <mergeCell ref="H25:K25"/>
    <mergeCell ref="A23:E23"/>
    <mergeCell ref="A18:H18"/>
    <mergeCell ref="A19:K19"/>
    <mergeCell ref="A8:A12"/>
    <mergeCell ref="B8:B12"/>
    <mergeCell ref="C8:C12"/>
    <mergeCell ref="D8:D12"/>
    <mergeCell ref="E12:H12"/>
    <mergeCell ref="A1:K1"/>
    <mergeCell ref="A3:A7"/>
    <mergeCell ref="B3:B7"/>
    <mergeCell ref="C3:C7"/>
    <mergeCell ref="D3:D7"/>
    <mergeCell ref="H24:K24"/>
    <mergeCell ref="E7:H7"/>
    <mergeCell ref="A13:A17"/>
    <mergeCell ref="B13:B17"/>
    <mergeCell ref="C13:C17"/>
    <mergeCell ref="D13:D17"/>
    <mergeCell ref="E17:H17"/>
  </mergeCells>
  <printOptions/>
  <pageMargins left="0.2361111111111111" right="0.2361111111111111" top="0.1390625" bottom="0.3541666666666667" header="0.5118055555555555" footer="0.5118055555555555"/>
  <pageSetup fitToHeight="0" fitToWidth="1" horizontalDpi="600" verticalDpi="600" orientation="landscape" paperSize="9" scale="8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dkijowska</cp:lastModifiedBy>
  <cp:lastPrinted>2019-07-18T08:52:36Z</cp:lastPrinted>
  <dcterms:modified xsi:type="dcterms:W3CDTF">2019-07-18T08:52:49Z</dcterms:modified>
  <cp:category/>
  <cp:version/>
  <cp:contentType/>
  <cp:contentStatus/>
</cp:coreProperties>
</file>