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1" sheetId="1" r:id="rId1"/>
    <sheet name="Pakiet 2" sheetId="2" r:id="rId2"/>
    <sheet name="Arkusz8" sheetId="3" r:id="rId3"/>
  </sheets>
  <definedNames>
    <definedName name="Excel_BuiltIn_Print_Area_10_1">#N/A</definedName>
    <definedName name="Excel_BuiltIn_Print_Area_15">#N/A</definedName>
    <definedName name="Excel_BuiltIn_Print_Area_20">#N/A</definedName>
    <definedName name="Excel_BuiltIn_Print_Area_28">#N/A</definedName>
    <definedName name="Excel_BuiltIn_Print_Area_29">#N/A</definedName>
    <definedName name="Excel_BuiltIn_Print_Area_31">#N/A</definedName>
    <definedName name="Excel_BuiltIn_Print_Area_5">#N/A</definedName>
    <definedName name="Excel_BuiltIn_Print_Area_9">#N/A</definedName>
    <definedName name="Excel_BuiltIn_Print_Titles_16">#N/A</definedName>
    <definedName name="Excel_BuiltIn_Print_Titles_18">#N/A</definedName>
    <definedName name="Excel_BuiltIn__FilterDatabase_2_1">#N/A</definedName>
    <definedName name="Excel_BuiltIn_Print_Area_10_1" localSheetId="1">#N/A</definedName>
    <definedName name="Excel_BuiltIn_Print_Area_15" localSheetId="1">#N/A</definedName>
    <definedName name="Excel_BuiltIn_Print_Area_20" localSheetId="1">#N/A</definedName>
    <definedName name="Excel_BuiltIn_Print_Area_28" localSheetId="1">#N/A</definedName>
    <definedName name="Excel_BuiltIn_Print_Area_29" localSheetId="1">#N/A</definedName>
    <definedName name="Excel_BuiltIn_Print_Area_31" localSheetId="1">#N/A</definedName>
    <definedName name="Excel_BuiltIn_Print_Area_5" localSheetId="1">#N/A</definedName>
    <definedName name="Excel_BuiltIn_Print_Area_9" localSheetId="1">#N/A</definedName>
    <definedName name="Excel_BuiltIn_Print_Titles_16" localSheetId="1">#N/A</definedName>
    <definedName name="Excel_BuiltIn_Print_Titles_18" localSheetId="1">#N/A</definedName>
    <definedName name="Excel_BuiltIn__FilterDatabase_2_1" localSheetId="1">#N/A</definedName>
  </definedNames>
  <calcPr fullCalcOnLoad="1"/>
</workbook>
</file>

<file path=xl/sharedStrings.xml><?xml version="1.0" encoding="utf-8"?>
<sst xmlns="http://schemas.openxmlformats.org/spreadsheetml/2006/main" count="191" uniqueCount="103">
  <si>
    <t>PAKIET NR 1</t>
  </si>
  <si>
    <t>L.p.</t>
  </si>
  <si>
    <t>Nazwa sprzętu medycznego</t>
  </si>
  <si>
    <t>J.m.</t>
  </si>
  <si>
    <t>Ilości</t>
  </si>
  <si>
    <t>Pełna nazwa/ Producent/   Kraj</t>
  </si>
  <si>
    <t>Cena jednostkowa netto</t>
  </si>
  <si>
    <t xml:space="preserve">Wartość netto </t>
  </si>
  <si>
    <t>VAT %</t>
  </si>
  <si>
    <t xml:space="preserve">Wartość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</si>
  <si>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</si>
  <si>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</si>
  <si>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</si>
  <si>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</si>
  <si>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</si>
  <si>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</si>
  <si>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</si>
  <si>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</si>
  <si>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</si>
  <si>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Trzonek standardowy Nr 4, do skalpeli jednorazowych Nr 18÷36, dł. 13,5 cm</t>
  </si>
  <si>
    <t>szt.</t>
  </si>
  <si>
    <t>Nożyczki chirurgiczne Standard, końce tępo-ostre, proste, dł. 15,5 cm</t>
  </si>
  <si>
    <t>Nożyczki chirurgiczne Standard, końce tępo-ostre, zagięte, dł. 15,5 cm</t>
  </si>
  <si>
    <t>Pęseta anatomiczna Standard, prosta, dł. 16 cm</t>
  </si>
  <si>
    <t>Nożyczki preparacyjne  Standard Mayo, zagięte, końce tępe, dł. 15 cm</t>
  </si>
  <si>
    <t>Pęseta anatomiczna, prosta, średnia, dł. 16 cm</t>
  </si>
  <si>
    <t>Pęseta chirurgiczna Standard, prosta, szczęki 1x2 z., dł. 16 cm</t>
  </si>
  <si>
    <t>Kleszcze naczyniowe Pean-Nippon, proste, dł. 14,5 cm</t>
  </si>
  <si>
    <t>Kleszcze naczyniowe Pean-Nippon, zagięte, dł. 14 cm</t>
  </si>
  <si>
    <t>Kleszcze naczyniowe Kocher, 1x2 z., proste, dł. 14 cm</t>
  </si>
  <si>
    <t xml:space="preserve">Kleszcze naczyniowe Kocher, 1x2 z., proste, dł. 16 cm </t>
  </si>
  <si>
    <t>Kleszcze do polipów i tamponowania-korncang Gross-Maier, zagięte z zamkiem, dł. 20,5 cm</t>
  </si>
  <si>
    <t>Kleszcze do polipów, guzów i tamponady Foerster, okienkowe "pętla", proste, gładkie, dł. 25 cm</t>
  </si>
  <si>
    <t>Kleszcze do polipów, guzów i tamponady Foerster, okienkowe "pętla", zagięte, gładkie, dł. 24,5 cm</t>
  </si>
  <si>
    <t>Imadło do igieł Mayo-Hegar, proste, dł. 16 cm</t>
  </si>
  <si>
    <t>Rozszerzadło szyjki macicy Hegar, Ø 1 mm, dł. 18,5 cm</t>
  </si>
  <si>
    <t>Rozszerzadło szyjki macicy Hegar, Ø 2 mm, dł. 18,5 cm</t>
  </si>
  <si>
    <t>Rozszerzadło szyjki macicy Hegar, Ø 3 mm, dł. 18,5 cm</t>
  </si>
  <si>
    <t>Rozszerzadło szyjki macicy Hegar, Ø 4 mm, dł. 18,5 cm</t>
  </si>
  <si>
    <t>Rozszerzadło szyjki macicy Hegar, Ø 5 mm, dł.18,5 cm</t>
  </si>
  <si>
    <t>Rozszerzadło szyjki macicy Hegar, Ø 6 mm, dł. 18,5 cm</t>
  </si>
  <si>
    <t>Rozszerzadło szyjki macicy Hegar, Ø 7 mm, dł. 18,5 cm</t>
  </si>
  <si>
    <t>Rozszerzadło szyjki macicy Hegar, Ø 8 mm, dł. 18,5 cm</t>
  </si>
  <si>
    <t>Rozszerzadło szyjki macicy Hegar, Ø 9 mm, dł. 18,5 cm</t>
  </si>
  <si>
    <t>Rozszerzadło szyjki macicy Hegar, Ø 10 mm, dł. 18,5 cm</t>
  </si>
  <si>
    <t>Rozszerzadło szyjki macicy Hegar, Ø 11 mm, dł. 18,5 cm</t>
  </si>
  <si>
    <t>Rozszerzadło szyjki macicy Hegar, Ø 12 mm, dł. 18,5 cm</t>
  </si>
  <si>
    <t>Rozszerzadło szyjki macicy Hegar, Ø 13 mm, dł. 18,5 cm</t>
  </si>
  <si>
    <t>Rozszerzadło szyjki macicy Hegar, Ø 14 mm, dł. 18,5 cm</t>
  </si>
  <si>
    <t>Rozszerzadło szyjki macicy Hegar, Ø 15 mm, dł. 18,5 cm</t>
  </si>
  <si>
    <t>Rozszerzadło szyjki macicy Hegar, Ø 16 mm, dł. 18,5 cm</t>
  </si>
  <si>
    <t>Rozszerzadło szyjki macicy Hegar, Ø 17 mm, dł. 18,5 cm</t>
  </si>
  <si>
    <t>Rozszerzadło szyjki macicy Hegar, Ø 18 mm, dł. 18,5 cm</t>
  </si>
  <si>
    <t>Rozszerzadło szyjki macicy Hegar, Ø 1,5 mm, dł. 18,5 cm</t>
  </si>
  <si>
    <t>Rozszerzadło szyjki macicy Hegar, Ø 2,5 mm, dł. 18,5 cm</t>
  </si>
  <si>
    <t>Rozszerzadło szyjki macicy Hegar, Ø 3,5 mm, dł. 18,5 cm</t>
  </si>
  <si>
    <t>Rozszerzadło szyjki macicy Hegar, Ø 4,5 mm, dł. 18,5 cm</t>
  </si>
  <si>
    <t>Rozszerzadło szyjki macicy Hegar, Ø 5,5 mm, dł. 18,5 cm</t>
  </si>
  <si>
    <t>Rozszerzadło szyjki macicy Hegar, Ø 6,5 mm, dł. 18,5 cm</t>
  </si>
  <si>
    <t>Rozszerzadło szyjki macicy Hegar, Ø 7,5 mm, dł. 18,5 cm</t>
  </si>
  <si>
    <t>Rozszerzadło szyjki macicy Hegar, Ø 8,5 mm, dł. 18,5 cm</t>
  </si>
  <si>
    <t>Rozszerzadło szyjki macicy Hegar, Ø 9,5 mm, dł. 18,5 cm</t>
  </si>
  <si>
    <t>Rozszerzadło szyjki macicy Hegar, Ø 10,5 mm, dł. 18,5 cm</t>
  </si>
  <si>
    <t>Rozszerzadło szyjki macicy Hegar, Ø 11,5 mm, dł. 18,5 cm</t>
  </si>
  <si>
    <t>Rozszerzadło szyjki macicy Hegar, Ø 12,5 mm, dł. 18,5 cm</t>
  </si>
  <si>
    <t>Rozszerzadło szyjki macicy Hegar, Ø 13,5 mm, dł. 18,5 cm</t>
  </si>
  <si>
    <t>Rozszerzadło szyjki macicy Hegar, Ø 14,5 mm, dł. 18,5 cm</t>
  </si>
  <si>
    <t>Rozszerzadło szyjki macicy Hegar, Ø 15,5 mm, dł. 18,5 cm</t>
  </si>
  <si>
    <t>Rozszerzadło szyjki macicy Hegar, Ø 16,5 mm, dł. 18.5 cm</t>
  </si>
  <si>
    <t>Rozszerzadło szyjki macicy Hegar, Ø 17,5 mm, dł. 18,5 cm</t>
  </si>
  <si>
    <t>Taca kontenera, 1/2, 240x251x44 mm</t>
  </si>
  <si>
    <t>Pokrywa tacy 1/2, 243X255 mm</t>
  </si>
  <si>
    <t>Mata silikonowa do tacy 1/2, 230x250 mm</t>
  </si>
  <si>
    <t>Sonda maciczna Sims, sztywna, Ø 4 mm, dł. 33 cm</t>
  </si>
  <si>
    <t>Kleszcze haczykowate, ginekologiczne-kulociąg Braun, 1x1z., dł. 26 cm</t>
  </si>
  <si>
    <t>Kleszczyki Gellhorn, ginekologiczne biopsyjne, Ø  8,6 mm, dł. 24 cm</t>
  </si>
  <si>
    <t>Kleszczyki ginekologiczne biopsyjne Faure, Ø 8,4 mm, dł. 21 cm</t>
  </si>
  <si>
    <t>Kleszczyki Kevorkian, ginekologiczne biopyjne, szczęki okienkowe, pyski 3 mm, dł. 250 mm</t>
  </si>
  <si>
    <t>Skrobaczka maciczna Recamier, ostra, sztywna,  fig.00, szer. 5 mm, dł. 30 cm</t>
  </si>
  <si>
    <t>Skrobaczka maciczna Recamier, ostra, sztywna, fig. 0, szer. 6 mm, dł. 30,5 cm</t>
  </si>
  <si>
    <t>Skrobaczka maciczna Recamier, ostra, sztywna, fig. 2, szer. 8 mm, dł. 30,5 cm</t>
  </si>
  <si>
    <t>Skrobaczka maciczna Recamier, ostra, sztywna, fig. 3, szer. 9 mm, dł. 31 cm</t>
  </si>
  <si>
    <t>Skrobaczka maciczna Recamier, ostra, sztywna, fig 5,  szer. 12 mm, dł. 31,5 cm</t>
  </si>
  <si>
    <t>Skrobaczka maciczna Recamier, ostra, sztywna, fig. 8, szer. 16 mm, dł. 32 cm</t>
  </si>
  <si>
    <t>Kleszcze porodowe do łożyska i jaja płodowego Winter, szczęki łyżeczkowe, mniejsze, zagięte, fig. 1, 9,5 mm, dł. 28 cm</t>
  </si>
  <si>
    <t>Wziernik Kallmorgen, fig. 1 zestaw łopatka 70x40 mm i 70x37 mm</t>
  </si>
  <si>
    <t>Wziernik Kallmorgen, fig. 2 zestaw łopatka 90x40 mm i  90x37 mm</t>
  </si>
  <si>
    <t>Pojemnik - kontener sterylizacyjny (bezfiltrowy), Pracujący w systemie otwartym z barierą mikrobiologiczną na nieograniczoną ilość sterylizacji z automatycznym systemem plombowania. 
Konstrukcja kontenera: wanna aluminiowa powierzchniowo utwardzona warstwą aluminiowo-polimerową, posiadająca wbudowany znacznik poddania kontenera procesowi sterylizacji.  
Pokrywa każdego z kontenerów wykonana z wysokoudarowego tworzywa sztucznego. Kolor rączki wanny do wyboru przez Zamawiającego. Wymiary pojemnika 272x267x140 mm/± 3 mm</t>
  </si>
  <si>
    <t>RAZEM</t>
  </si>
  <si>
    <t>PAKIET NR 2</t>
  </si>
  <si>
    <t xml:space="preserve">AUTOMATYCZNA MYJNIA DEZYNFEKTOR DO ENDOSKOPÓW </t>
  </si>
  <si>
    <t xml:space="preserve">Parametry wymagane </t>
  </si>
  <si>
    <t>LP</t>
  </si>
  <si>
    <t>Automatyczna myjnia dezynfektor do endoskopów</t>
  </si>
  <si>
    <t>Mycie i dezynfekcja wszystkich typów zanurzalnych endoskopów giętkich – 2 urządzenia jednocześnie</t>
  </si>
  <si>
    <t>Wbudowany kompresor i rękojeść pistoletowa do osuszania kanałów i zewnętrznych powierzchni endoskopu.</t>
  </si>
  <si>
    <t>Możliwość wielokrotnego użycia płynu dezynfekującego – zamknięty system wielokrotny proces, Dowolność stosowania środków dezynfekcyjnych. Środek myjący stosowany jednorazowo.</t>
  </si>
  <si>
    <t>Wyświetlacz wskazujący fazy danego cyklu; Panel informacyjny LCD.</t>
  </si>
  <si>
    <t>Czas mycia (regulowany) min.: 0 sek.- 3min.</t>
  </si>
  <si>
    <t>Czas dezynfekcji (regulowany) min.: 1min.- 1h</t>
  </si>
  <si>
    <t>Detergent: czas dozowania regulowany 0-60 sek. (natrysk lub namaczanie)</t>
  </si>
  <si>
    <t>Czas płukania (regulowany) min.: 0 sek.-3min</t>
  </si>
  <si>
    <r>
      <rPr>
        <b/>
        <sz val="11"/>
        <color indexed="8"/>
        <rFont val="Calibri"/>
        <family val="2"/>
      </rPr>
      <t xml:space="preserve">Potwierdzamy, że oferowany przez nas przedmiot zamówienia spełnia wszystkie opisane powyżej warunki. 
</t>
    </r>
    <r>
      <rPr>
        <sz val="11"/>
        <color indexed="8"/>
        <rFont val="Calibri"/>
        <family val="2"/>
      </rPr>
      <t xml:space="preserve">Termin realizacji zamówienia: zgodny z SIWZ. 
Gwarancja zgodnie z zapisami SIWZ
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</si>
</sst>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#,##0.00&quot; zł &quot;;\-#,##0.00&quot; zł &quot;;&quot; -&quot;#&quot; zł &quot;;@\ "/>
    <numFmt numFmtId="166" formatCode="#,##0.00"/>
    <numFmt numFmtId="167" formatCode="0.00%"/>
    <numFmt numFmtId="168" formatCode="#,##0.00&quot; zł&quot;"/>
    <numFmt numFmtId="169" formatCode="#,##0"/>
    <numFmt numFmtId="170" formatCode="0%"/>
    <numFmt numFmtId="171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u val="single"/>
      <sz val="10"/>
      <color indexed="12"/>
      <name val="Arial CE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Protection="0">
      <alignment/>
    </xf>
    <xf numFmtId="164" fontId="2" fillId="0" borderId="0">
      <alignment/>
      <protection/>
    </xf>
    <xf numFmtId="164" fontId="0" fillId="0" borderId="0">
      <alignment/>
      <protection/>
    </xf>
    <xf numFmtId="165" fontId="3" fillId="0" borderId="0">
      <alignment/>
      <protection/>
    </xf>
  </cellStyleXfs>
  <cellXfs count="47">
    <xf numFmtId="164" fontId="0" fillId="0" borderId="0" xfId="0" applyAlignment="1">
      <alignment/>
    </xf>
    <xf numFmtId="164" fontId="4" fillId="0" borderId="1" xfId="21" applyFont="1" applyBorder="1" applyAlignment="1" applyProtection="1">
      <alignment horizontal="left" vertical="top" wrapText="1"/>
      <protection/>
    </xf>
    <xf numFmtId="164" fontId="1" fillId="0" borderId="0" xfId="21" applyFont="1" applyBorder="1" applyAlignment="1" applyProtection="1">
      <alignment vertical="top" wrapText="1"/>
      <protection/>
    </xf>
    <xf numFmtId="164" fontId="4" fillId="0" borderId="0" xfId="21" applyFont="1" applyBorder="1" applyAlignment="1">
      <alignment vertical="top" wrapText="1"/>
      <protection/>
    </xf>
    <xf numFmtId="166" fontId="4" fillId="0" borderId="0" xfId="21" applyNumberFormat="1" applyFont="1" applyBorder="1" applyAlignment="1">
      <alignment vertical="top" wrapText="1"/>
      <protection/>
    </xf>
    <xf numFmtId="166" fontId="1" fillId="0" borderId="0" xfId="21" applyNumberFormat="1" applyFont="1" applyBorder="1" applyAlignment="1">
      <alignment vertical="top" wrapText="1"/>
      <protection/>
    </xf>
    <xf numFmtId="167" fontId="1" fillId="0" borderId="0" xfId="21" applyNumberFormat="1" applyFont="1" applyBorder="1" applyAlignment="1">
      <alignment vertical="top" wrapText="1"/>
      <protection/>
    </xf>
    <xf numFmtId="166" fontId="1" fillId="0" borderId="0" xfId="21" applyNumberFormat="1" applyFont="1" applyBorder="1" applyAlignment="1">
      <alignment vertical="top"/>
      <protection/>
    </xf>
    <xf numFmtId="168" fontId="1" fillId="0" borderId="2" xfId="21" applyNumberFormat="1" applyFont="1" applyBorder="1" applyAlignment="1" applyProtection="1">
      <alignment horizontal="center" vertical="center" wrapText="1"/>
      <protection/>
    </xf>
    <xf numFmtId="168" fontId="1" fillId="0" borderId="2" xfId="21" applyNumberFormat="1" applyFont="1" applyBorder="1" applyAlignment="1" applyProtection="1">
      <alignment horizontal="center" vertical="center"/>
      <protection/>
    </xf>
    <xf numFmtId="169" fontId="1" fillId="0" borderId="2" xfId="21" applyNumberFormat="1" applyFont="1" applyFill="1" applyBorder="1" applyAlignment="1" applyProtection="1">
      <alignment horizontal="center" vertical="center" wrapText="1"/>
      <protection/>
    </xf>
    <xf numFmtId="164" fontId="5" fillId="0" borderId="3" xfId="21" applyFont="1" applyBorder="1" applyAlignment="1">
      <alignment horizontal="center" vertical="center" wrapText="1"/>
      <protection/>
    </xf>
    <xf numFmtId="166" fontId="1" fillId="0" borderId="2" xfId="21" applyNumberFormat="1" applyFont="1" applyBorder="1" applyAlignment="1">
      <alignment horizontal="center" vertical="center" wrapText="1"/>
      <protection/>
    </xf>
    <xf numFmtId="166" fontId="1" fillId="0" borderId="2" xfId="21" applyNumberFormat="1" applyFont="1" applyFill="1" applyBorder="1" applyAlignment="1" applyProtection="1">
      <alignment horizontal="center" vertical="center" wrapText="1"/>
      <protection/>
    </xf>
    <xf numFmtId="167" fontId="1" fillId="0" borderId="2" xfId="21" applyNumberFormat="1" applyFont="1" applyFill="1" applyBorder="1" applyAlignment="1" applyProtection="1">
      <alignment horizontal="center" vertical="center" wrapText="1"/>
      <protection/>
    </xf>
    <xf numFmtId="164" fontId="1" fillId="0" borderId="2" xfId="21" applyFont="1" applyBorder="1" applyAlignment="1" applyProtection="1">
      <alignment horizontal="center" vertical="center" wrapText="1"/>
      <protection/>
    </xf>
    <xf numFmtId="164" fontId="1" fillId="0" borderId="4" xfId="21" applyFont="1" applyBorder="1" applyAlignment="1" applyProtection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6" fontId="1" fillId="0" borderId="2" xfId="21" applyNumberFormat="1" applyFont="1" applyBorder="1" applyAlignment="1" applyProtection="1">
      <alignment horizontal="center" vertical="center" wrapText="1"/>
      <protection/>
    </xf>
    <xf numFmtId="167" fontId="1" fillId="0" borderId="2" xfId="21" applyNumberFormat="1" applyFont="1" applyBorder="1" applyAlignment="1" applyProtection="1">
      <alignment horizontal="center" vertical="center" wrapText="1"/>
      <protection/>
    </xf>
    <xf numFmtId="164" fontId="6" fillId="0" borderId="2" xfId="20" applyNumberFormat="1" applyFont="1" applyFill="1" applyBorder="1" applyAlignment="1" applyProtection="1">
      <alignment vertical="center" wrapText="1"/>
      <protection/>
    </xf>
    <xf numFmtId="164" fontId="0" fillId="0" borderId="2" xfId="0" applyFont="1" applyBorder="1" applyAlignment="1" applyProtection="1">
      <alignment horizont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4" fontId="1" fillId="0" borderId="2" xfId="21" applyFont="1" applyBorder="1" applyAlignment="1">
      <alignment horizontal="center" vertical="center" wrapText="1"/>
      <protection/>
    </xf>
    <xf numFmtId="166" fontId="1" fillId="0" borderId="5" xfId="21" applyNumberFormat="1" applyFont="1" applyBorder="1" applyAlignment="1">
      <alignment horizontal="center" vertical="center" wrapText="1"/>
      <protection/>
    </xf>
    <xf numFmtId="170" fontId="1" fillId="0" borderId="2" xfId="21" applyNumberFormat="1" applyFont="1" applyBorder="1" applyAlignment="1" applyProtection="1">
      <alignment horizontal="center" vertical="center" wrapText="1"/>
      <protection/>
    </xf>
    <xf numFmtId="164" fontId="4" fillId="0" borderId="2" xfId="21" applyFont="1" applyBorder="1" applyAlignment="1">
      <alignment horizontal="right" vertical="center" wrapText="1"/>
      <protection/>
    </xf>
    <xf numFmtId="166" fontId="4" fillId="0" borderId="2" xfId="21" applyNumberFormat="1" applyFont="1" applyBorder="1" applyAlignment="1">
      <alignment horizontal="right" vertical="center" wrapText="1"/>
      <protection/>
    </xf>
    <xf numFmtId="166" fontId="4" fillId="0" borderId="2" xfId="21" applyNumberFormat="1" applyFont="1" applyBorder="1" applyAlignment="1" applyProtection="1">
      <alignment horizontal="center" vertical="center" wrapText="1"/>
      <protection/>
    </xf>
    <xf numFmtId="167" fontId="4" fillId="0" borderId="2" xfId="21" applyNumberFormat="1" applyFont="1" applyBorder="1" applyAlignment="1" applyProtection="1">
      <alignment horizontal="center" vertical="center" wrapText="1"/>
      <protection/>
    </xf>
    <xf numFmtId="164" fontId="4" fillId="0" borderId="1" xfId="21" applyFont="1" applyBorder="1" applyAlignment="1">
      <alignment horizontal="left" vertical="top" wrapText="1"/>
      <protection/>
    </xf>
    <xf numFmtId="164" fontId="1" fillId="0" borderId="0" xfId="21" applyFont="1" applyBorder="1" applyAlignment="1">
      <alignment vertical="top" wrapText="1"/>
      <protection/>
    </xf>
    <xf numFmtId="168" fontId="1" fillId="0" borderId="2" xfId="21" applyNumberFormat="1" applyFont="1" applyBorder="1" applyAlignment="1">
      <alignment horizontal="center" vertical="center" wrapText="1"/>
      <protection/>
    </xf>
    <xf numFmtId="168" fontId="1" fillId="0" borderId="2" xfId="21" applyNumberFormat="1" applyFont="1" applyBorder="1" applyAlignment="1">
      <alignment horizontal="center" vertical="center"/>
      <protection/>
    </xf>
    <xf numFmtId="169" fontId="1" fillId="0" borderId="2" xfId="21" applyNumberFormat="1" applyFont="1" applyFill="1" applyBorder="1" applyAlignment="1">
      <alignment horizontal="center" vertical="center" wrapText="1"/>
      <protection/>
    </xf>
    <xf numFmtId="166" fontId="1" fillId="0" borderId="2" xfId="21" applyNumberFormat="1" applyFont="1" applyFill="1" applyBorder="1" applyAlignment="1">
      <alignment horizontal="center" vertical="center" wrapText="1"/>
      <protection/>
    </xf>
    <xf numFmtId="167" fontId="1" fillId="0" borderId="2" xfId="21" applyNumberFormat="1" applyFont="1" applyFill="1" applyBorder="1" applyAlignment="1">
      <alignment horizontal="center" vertical="center" wrapText="1"/>
      <protection/>
    </xf>
    <xf numFmtId="167" fontId="1" fillId="0" borderId="2" xfId="21" applyNumberFormat="1" applyFont="1" applyBorder="1" applyAlignment="1">
      <alignment horizontal="center" vertical="center" wrapText="1"/>
      <protection/>
    </xf>
    <xf numFmtId="164" fontId="1" fillId="0" borderId="2" xfId="21" applyFont="1" applyBorder="1" applyAlignment="1">
      <alignment horizontal="left" vertical="center" wrapText="1"/>
      <protection/>
    </xf>
    <xf numFmtId="171" fontId="1" fillId="0" borderId="2" xfId="21" applyNumberFormat="1" applyFont="1" applyBorder="1" applyAlignment="1">
      <alignment horizontal="center" wrapText="1"/>
      <protection/>
    </xf>
    <xf numFmtId="170" fontId="1" fillId="0" borderId="2" xfId="21" applyNumberFormat="1" applyFont="1" applyBorder="1" applyAlignment="1">
      <alignment horizontal="center" vertical="center" wrapText="1"/>
      <protection/>
    </xf>
    <xf numFmtId="166" fontId="1" fillId="0" borderId="2" xfId="21" applyNumberFormat="1" applyFont="1" applyBorder="1" applyAlignment="1">
      <alignment vertical="center"/>
      <protection/>
    </xf>
    <xf numFmtId="166" fontId="4" fillId="0" borderId="2" xfId="21" applyNumberFormat="1" applyFont="1" applyBorder="1" applyAlignment="1">
      <alignment horizontal="center" vertical="center" wrapText="1"/>
      <protection/>
    </xf>
    <xf numFmtId="167" fontId="4" fillId="0" borderId="2" xfId="21" applyNumberFormat="1" applyFont="1" applyBorder="1" applyAlignment="1">
      <alignment horizontal="center" vertical="center" wrapText="1"/>
      <protection/>
    </xf>
    <xf numFmtId="164" fontId="8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ny 2" xfId="21"/>
    <cellStyle name="Normalny 3" xfId="22"/>
    <cellStyle name="TableStyleLight1" xfId="23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G4" sqref="G4"/>
    </sheetView>
  </sheetViews>
  <sheetFormatPr defaultColWidth="8.00390625" defaultRowHeight="15"/>
  <cols>
    <col min="1" max="1" width="4.421875" style="0" customWidth="1"/>
    <col min="2" max="2" width="40.140625" style="0" customWidth="1"/>
    <col min="3" max="3" width="7.28125" style="0" customWidth="1"/>
    <col min="4" max="4" width="6.7109375" style="0" customWidth="1"/>
    <col min="5" max="5" width="17.140625" style="0" customWidth="1"/>
    <col min="6" max="6" width="14.140625" style="0" customWidth="1"/>
    <col min="7" max="7" width="13.57421875" style="0" customWidth="1"/>
    <col min="8" max="8" width="7.7109375" style="0" customWidth="1"/>
    <col min="9" max="9" width="12.421875" style="0" customWidth="1"/>
    <col min="10" max="16384" width="8.57421875" style="0" customWidth="1"/>
  </cols>
  <sheetData>
    <row r="1" spans="1:9" ht="15" customHeight="1">
      <c r="A1" s="1" t="s">
        <v>0</v>
      </c>
      <c r="B1" s="1"/>
      <c r="C1" s="2"/>
      <c r="D1" s="2"/>
      <c r="E1" s="3"/>
      <c r="F1" s="4"/>
      <c r="G1" s="5"/>
      <c r="H1" s="6"/>
      <c r="I1" s="7"/>
    </row>
    <row r="2" spans="1:9" ht="51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3" t="s">
        <v>9</v>
      </c>
    </row>
    <row r="3" spans="1:9" ht="15">
      <c r="A3" s="15" t="s">
        <v>10</v>
      </c>
      <c r="B3" s="15" t="s">
        <v>11</v>
      </c>
      <c r="C3" s="16" t="s">
        <v>12</v>
      </c>
      <c r="D3" s="16" t="s">
        <v>13</v>
      </c>
      <c r="E3" s="17" t="s">
        <v>14</v>
      </c>
      <c r="F3" s="12" t="s">
        <v>15</v>
      </c>
      <c r="G3" s="18" t="s">
        <v>16</v>
      </c>
      <c r="H3" s="19" t="s">
        <v>17</v>
      </c>
      <c r="I3" s="18" t="s">
        <v>18</v>
      </c>
    </row>
    <row r="4" spans="1:9" ht="22.5">
      <c r="A4" s="15">
        <v>1</v>
      </c>
      <c r="B4" s="20" t="s">
        <v>19</v>
      </c>
      <c r="C4" s="21" t="s">
        <v>20</v>
      </c>
      <c r="D4" s="22">
        <v>3</v>
      </c>
      <c r="E4" s="23"/>
      <c r="F4" s="24"/>
      <c r="G4" s="18">
        <f aca="true" t="shared" si="0" ref="G4:G71">F4*D4</f>
        <v>0</v>
      </c>
      <c r="H4" s="25"/>
      <c r="I4" s="18">
        <f aca="true" t="shared" si="1" ref="I4:I71">G4*H4+G4</f>
        <v>0</v>
      </c>
    </row>
    <row r="5" spans="1:9" ht="22.5">
      <c r="A5" s="15">
        <v>2</v>
      </c>
      <c r="B5" s="20" t="s">
        <v>21</v>
      </c>
      <c r="C5" s="21" t="s">
        <v>20</v>
      </c>
      <c r="D5" s="22">
        <v>3</v>
      </c>
      <c r="E5" s="23"/>
      <c r="F5" s="24"/>
      <c r="G5" s="18">
        <f t="shared" si="0"/>
        <v>0</v>
      </c>
      <c r="H5" s="25"/>
      <c r="I5" s="18">
        <f t="shared" si="1"/>
        <v>0</v>
      </c>
    </row>
    <row r="6" spans="1:9" ht="22.5">
      <c r="A6" s="15">
        <v>3</v>
      </c>
      <c r="B6" s="20" t="s">
        <v>22</v>
      </c>
      <c r="C6" s="21" t="s">
        <v>20</v>
      </c>
      <c r="D6" s="22">
        <v>3</v>
      </c>
      <c r="E6" s="23"/>
      <c r="F6" s="24"/>
      <c r="G6" s="18">
        <f t="shared" si="0"/>
        <v>0</v>
      </c>
      <c r="H6" s="25"/>
      <c r="I6" s="18">
        <f t="shared" si="1"/>
        <v>0</v>
      </c>
    </row>
    <row r="7" spans="1:9" ht="15">
      <c r="A7" s="15">
        <v>4</v>
      </c>
      <c r="B7" s="20" t="s">
        <v>23</v>
      </c>
      <c r="C7" s="21" t="s">
        <v>20</v>
      </c>
      <c r="D7" s="22">
        <v>5</v>
      </c>
      <c r="E7" s="23"/>
      <c r="F7" s="24"/>
      <c r="G7" s="18">
        <f t="shared" si="0"/>
        <v>0</v>
      </c>
      <c r="H7" s="25"/>
      <c r="I7" s="18">
        <f t="shared" si="1"/>
        <v>0</v>
      </c>
    </row>
    <row r="8" spans="1:9" ht="22.5">
      <c r="A8" s="15">
        <v>5</v>
      </c>
      <c r="B8" s="20" t="s">
        <v>24</v>
      </c>
      <c r="C8" s="21" t="s">
        <v>20</v>
      </c>
      <c r="D8" s="22">
        <v>2</v>
      </c>
      <c r="E8" s="23"/>
      <c r="F8" s="24"/>
      <c r="G8" s="18">
        <f t="shared" si="0"/>
        <v>0</v>
      </c>
      <c r="H8" s="25"/>
      <c r="I8" s="18">
        <f t="shared" si="1"/>
        <v>0</v>
      </c>
    </row>
    <row r="9" spans="1:9" ht="15">
      <c r="A9" s="15">
        <v>6</v>
      </c>
      <c r="B9" s="20" t="s">
        <v>25</v>
      </c>
      <c r="C9" s="21" t="s">
        <v>20</v>
      </c>
      <c r="D9" s="22">
        <v>5</v>
      </c>
      <c r="E9" s="23"/>
      <c r="F9" s="24"/>
      <c r="G9" s="18">
        <f t="shared" si="0"/>
        <v>0</v>
      </c>
      <c r="H9" s="25"/>
      <c r="I9" s="18">
        <f t="shared" si="1"/>
        <v>0</v>
      </c>
    </row>
    <row r="10" spans="1:9" ht="22.5">
      <c r="A10" s="15">
        <v>7</v>
      </c>
      <c r="B10" s="20" t="s">
        <v>26</v>
      </c>
      <c r="C10" s="21" t="s">
        <v>20</v>
      </c>
      <c r="D10" s="22">
        <v>5</v>
      </c>
      <c r="E10" s="23"/>
      <c r="F10" s="24"/>
      <c r="G10" s="18">
        <f t="shared" si="0"/>
        <v>0</v>
      </c>
      <c r="H10" s="25"/>
      <c r="I10" s="18">
        <f t="shared" si="1"/>
        <v>0</v>
      </c>
    </row>
    <row r="11" spans="1:9" ht="22.5">
      <c r="A11" s="15">
        <v>8</v>
      </c>
      <c r="B11" s="20" t="s">
        <v>27</v>
      </c>
      <c r="C11" s="21" t="s">
        <v>20</v>
      </c>
      <c r="D11" s="22">
        <v>4</v>
      </c>
      <c r="E11" s="23"/>
      <c r="F11" s="24"/>
      <c r="G11" s="18">
        <f t="shared" si="0"/>
        <v>0</v>
      </c>
      <c r="H11" s="25"/>
      <c r="I11" s="18">
        <f t="shared" si="1"/>
        <v>0</v>
      </c>
    </row>
    <row r="12" spans="1:9" ht="22.5">
      <c r="A12" s="15">
        <v>9</v>
      </c>
      <c r="B12" s="20" t="s">
        <v>28</v>
      </c>
      <c r="C12" s="21" t="s">
        <v>20</v>
      </c>
      <c r="D12" s="22">
        <v>4</v>
      </c>
      <c r="E12" s="23"/>
      <c r="F12" s="24"/>
      <c r="G12" s="18">
        <f t="shared" si="0"/>
        <v>0</v>
      </c>
      <c r="H12" s="25"/>
      <c r="I12" s="18">
        <f t="shared" si="1"/>
        <v>0</v>
      </c>
    </row>
    <row r="13" spans="1:9" ht="22.5">
      <c r="A13" s="15">
        <v>10</v>
      </c>
      <c r="B13" s="20" t="s">
        <v>29</v>
      </c>
      <c r="C13" s="21" t="s">
        <v>20</v>
      </c>
      <c r="D13" s="22">
        <v>5</v>
      </c>
      <c r="E13" s="23"/>
      <c r="F13" s="24"/>
      <c r="G13" s="18">
        <f t="shared" si="0"/>
        <v>0</v>
      </c>
      <c r="H13" s="25"/>
      <c r="I13" s="18">
        <f t="shared" si="1"/>
        <v>0</v>
      </c>
    </row>
    <row r="14" spans="1:9" ht="22.5">
      <c r="A14" s="15">
        <v>11</v>
      </c>
      <c r="B14" s="20" t="s">
        <v>30</v>
      </c>
      <c r="C14" s="21" t="s">
        <v>20</v>
      </c>
      <c r="D14" s="22">
        <v>5</v>
      </c>
      <c r="E14" s="23"/>
      <c r="F14" s="24"/>
      <c r="G14" s="18">
        <f t="shared" si="0"/>
        <v>0</v>
      </c>
      <c r="H14" s="25"/>
      <c r="I14" s="18">
        <f t="shared" si="1"/>
        <v>0</v>
      </c>
    </row>
    <row r="15" spans="1:9" ht="22.5">
      <c r="A15" s="15">
        <v>12</v>
      </c>
      <c r="B15" s="20" t="s">
        <v>31</v>
      </c>
      <c r="C15" s="21" t="s">
        <v>20</v>
      </c>
      <c r="D15" s="22">
        <v>4</v>
      </c>
      <c r="E15" s="23"/>
      <c r="F15" s="24"/>
      <c r="G15" s="18">
        <f t="shared" si="0"/>
        <v>0</v>
      </c>
      <c r="H15" s="25"/>
      <c r="I15" s="18">
        <f t="shared" si="1"/>
        <v>0</v>
      </c>
    </row>
    <row r="16" spans="1:9" ht="33.75">
      <c r="A16" s="15">
        <v>13</v>
      </c>
      <c r="B16" s="20" t="s">
        <v>32</v>
      </c>
      <c r="C16" s="21" t="s">
        <v>20</v>
      </c>
      <c r="D16" s="22">
        <v>6</v>
      </c>
      <c r="E16" s="23"/>
      <c r="F16" s="24"/>
      <c r="G16" s="18">
        <f t="shared" si="0"/>
        <v>0</v>
      </c>
      <c r="H16" s="25"/>
      <c r="I16" s="18">
        <f t="shared" si="1"/>
        <v>0</v>
      </c>
    </row>
    <row r="17" spans="1:9" ht="33.75">
      <c r="A17" s="15">
        <v>14</v>
      </c>
      <c r="B17" s="20" t="s">
        <v>33</v>
      </c>
      <c r="C17" s="21" t="s">
        <v>20</v>
      </c>
      <c r="D17" s="22">
        <v>4</v>
      </c>
      <c r="E17" s="23"/>
      <c r="F17" s="24"/>
      <c r="G17" s="18">
        <f t="shared" si="0"/>
        <v>0</v>
      </c>
      <c r="H17" s="25"/>
      <c r="I17" s="18">
        <f t="shared" si="1"/>
        <v>0</v>
      </c>
    </row>
    <row r="18" spans="1:9" ht="15">
      <c r="A18" s="15">
        <v>15</v>
      </c>
      <c r="B18" s="20" t="s">
        <v>34</v>
      </c>
      <c r="C18" s="21" t="s">
        <v>20</v>
      </c>
      <c r="D18" s="22">
        <v>5</v>
      </c>
      <c r="E18" s="23"/>
      <c r="F18" s="24"/>
      <c r="G18" s="18">
        <f t="shared" si="0"/>
        <v>0</v>
      </c>
      <c r="H18" s="25"/>
      <c r="I18" s="18">
        <f t="shared" si="1"/>
        <v>0</v>
      </c>
    </row>
    <row r="19" spans="1:9" ht="22.5">
      <c r="A19" s="15">
        <v>16</v>
      </c>
      <c r="B19" s="20" t="s">
        <v>35</v>
      </c>
      <c r="C19" s="21" t="s">
        <v>20</v>
      </c>
      <c r="D19" s="22">
        <v>5</v>
      </c>
      <c r="E19" s="23"/>
      <c r="F19" s="24"/>
      <c r="G19" s="18">
        <f t="shared" si="0"/>
        <v>0</v>
      </c>
      <c r="H19" s="25"/>
      <c r="I19" s="18">
        <f t="shared" si="1"/>
        <v>0</v>
      </c>
    </row>
    <row r="20" spans="1:9" ht="22.5">
      <c r="A20" s="15">
        <v>17</v>
      </c>
      <c r="B20" s="20" t="s">
        <v>36</v>
      </c>
      <c r="C20" s="21" t="s">
        <v>20</v>
      </c>
      <c r="D20" s="22">
        <v>5</v>
      </c>
      <c r="E20" s="23"/>
      <c r="F20" s="24"/>
      <c r="G20" s="18">
        <f t="shared" si="0"/>
        <v>0</v>
      </c>
      <c r="H20" s="25"/>
      <c r="I20" s="18">
        <f t="shared" si="1"/>
        <v>0</v>
      </c>
    </row>
    <row r="21" spans="1:9" ht="22.5">
      <c r="A21" s="15">
        <v>18</v>
      </c>
      <c r="B21" s="20" t="s">
        <v>37</v>
      </c>
      <c r="C21" s="21" t="s">
        <v>20</v>
      </c>
      <c r="D21" s="22">
        <v>5</v>
      </c>
      <c r="E21" s="23"/>
      <c r="F21" s="24"/>
      <c r="G21" s="18">
        <f t="shared" si="0"/>
        <v>0</v>
      </c>
      <c r="H21" s="25"/>
      <c r="I21" s="18">
        <f t="shared" si="1"/>
        <v>0</v>
      </c>
    </row>
    <row r="22" spans="1:9" ht="22.5">
      <c r="A22" s="15">
        <v>19</v>
      </c>
      <c r="B22" s="20" t="s">
        <v>38</v>
      </c>
      <c r="C22" s="21" t="s">
        <v>20</v>
      </c>
      <c r="D22" s="22">
        <v>5</v>
      </c>
      <c r="E22" s="23"/>
      <c r="F22" s="24"/>
      <c r="G22" s="18">
        <f t="shared" si="0"/>
        <v>0</v>
      </c>
      <c r="H22" s="25"/>
      <c r="I22" s="18">
        <f t="shared" si="1"/>
        <v>0</v>
      </c>
    </row>
    <row r="23" spans="1:9" ht="22.5">
      <c r="A23" s="15">
        <v>20</v>
      </c>
      <c r="B23" s="20" t="s">
        <v>39</v>
      </c>
      <c r="C23" s="21" t="s">
        <v>20</v>
      </c>
      <c r="D23" s="22">
        <v>5</v>
      </c>
      <c r="E23" s="23"/>
      <c r="F23" s="24"/>
      <c r="G23" s="18">
        <f t="shared" si="0"/>
        <v>0</v>
      </c>
      <c r="H23" s="25"/>
      <c r="I23" s="18">
        <f t="shared" si="1"/>
        <v>0</v>
      </c>
    </row>
    <row r="24" spans="1:9" ht="22.5">
      <c r="A24" s="15">
        <v>21</v>
      </c>
      <c r="B24" s="20" t="s">
        <v>40</v>
      </c>
      <c r="C24" s="21" t="s">
        <v>20</v>
      </c>
      <c r="D24" s="22">
        <v>5</v>
      </c>
      <c r="E24" s="23"/>
      <c r="F24" s="24"/>
      <c r="G24" s="18">
        <f t="shared" si="0"/>
        <v>0</v>
      </c>
      <c r="H24" s="25"/>
      <c r="I24" s="18">
        <f t="shared" si="1"/>
        <v>0</v>
      </c>
    </row>
    <row r="25" spans="1:9" ht="22.5">
      <c r="A25" s="15">
        <v>22</v>
      </c>
      <c r="B25" s="20" t="s">
        <v>41</v>
      </c>
      <c r="C25" s="21" t="s">
        <v>20</v>
      </c>
      <c r="D25" s="22">
        <v>5</v>
      </c>
      <c r="E25" s="23"/>
      <c r="F25" s="24"/>
      <c r="G25" s="18">
        <f t="shared" si="0"/>
        <v>0</v>
      </c>
      <c r="H25" s="25"/>
      <c r="I25" s="18">
        <f t="shared" si="1"/>
        <v>0</v>
      </c>
    </row>
    <row r="26" spans="1:9" ht="22.5">
      <c r="A26" s="15">
        <v>23</v>
      </c>
      <c r="B26" s="20" t="s">
        <v>42</v>
      </c>
      <c r="C26" s="21" t="s">
        <v>20</v>
      </c>
      <c r="D26" s="22">
        <v>5</v>
      </c>
      <c r="E26" s="23"/>
      <c r="F26" s="24"/>
      <c r="G26" s="18">
        <f t="shared" si="0"/>
        <v>0</v>
      </c>
      <c r="H26" s="25"/>
      <c r="I26" s="18">
        <f t="shared" si="1"/>
        <v>0</v>
      </c>
    </row>
    <row r="27" spans="1:9" ht="22.5">
      <c r="A27" s="15">
        <v>24</v>
      </c>
      <c r="B27" s="20" t="s">
        <v>43</v>
      </c>
      <c r="C27" s="21" t="s">
        <v>20</v>
      </c>
      <c r="D27" s="22">
        <v>5</v>
      </c>
      <c r="E27" s="23"/>
      <c r="F27" s="24"/>
      <c r="G27" s="18">
        <f t="shared" si="0"/>
        <v>0</v>
      </c>
      <c r="H27" s="25"/>
      <c r="I27" s="18">
        <f t="shared" si="1"/>
        <v>0</v>
      </c>
    </row>
    <row r="28" spans="1:9" ht="22.5">
      <c r="A28" s="15">
        <v>25</v>
      </c>
      <c r="B28" s="20" t="s">
        <v>44</v>
      </c>
      <c r="C28" s="21" t="s">
        <v>20</v>
      </c>
      <c r="D28" s="22">
        <v>5</v>
      </c>
      <c r="E28" s="23"/>
      <c r="F28" s="24"/>
      <c r="G28" s="18">
        <f t="shared" si="0"/>
        <v>0</v>
      </c>
      <c r="H28" s="25"/>
      <c r="I28" s="18">
        <f t="shared" si="1"/>
        <v>0</v>
      </c>
    </row>
    <row r="29" spans="1:9" ht="22.5">
      <c r="A29" s="15">
        <v>26</v>
      </c>
      <c r="B29" s="20" t="s">
        <v>45</v>
      </c>
      <c r="C29" s="21" t="s">
        <v>20</v>
      </c>
      <c r="D29" s="22">
        <v>5</v>
      </c>
      <c r="E29" s="23"/>
      <c r="F29" s="24"/>
      <c r="G29" s="18">
        <f t="shared" si="0"/>
        <v>0</v>
      </c>
      <c r="H29" s="25"/>
      <c r="I29" s="18">
        <f t="shared" si="1"/>
        <v>0</v>
      </c>
    </row>
    <row r="30" spans="1:9" ht="22.5">
      <c r="A30" s="15">
        <v>27</v>
      </c>
      <c r="B30" s="20" t="s">
        <v>46</v>
      </c>
      <c r="C30" s="21" t="s">
        <v>20</v>
      </c>
      <c r="D30" s="22">
        <v>5</v>
      </c>
      <c r="E30" s="23"/>
      <c r="F30" s="24"/>
      <c r="G30" s="18">
        <f t="shared" si="0"/>
        <v>0</v>
      </c>
      <c r="H30" s="25"/>
      <c r="I30" s="18">
        <f t="shared" si="1"/>
        <v>0</v>
      </c>
    </row>
    <row r="31" spans="1:9" ht="22.5">
      <c r="A31" s="15">
        <v>28</v>
      </c>
      <c r="B31" s="20" t="s">
        <v>47</v>
      </c>
      <c r="C31" s="21" t="s">
        <v>20</v>
      </c>
      <c r="D31" s="22">
        <v>5</v>
      </c>
      <c r="E31" s="23"/>
      <c r="F31" s="24"/>
      <c r="G31" s="18">
        <f t="shared" si="0"/>
        <v>0</v>
      </c>
      <c r="H31" s="25"/>
      <c r="I31" s="18">
        <f t="shared" si="1"/>
        <v>0</v>
      </c>
    </row>
    <row r="32" spans="1:9" ht="22.5">
      <c r="A32" s="15">
        <v>29</v>
      </c>
      <c r="B32" s="20" t="s">
        <v>48</v>
      </c>
      <c r="C32" s="21" t="s">
        <v>20</v>
      </c>
      <c r="D32" s="22">
        <v>5</v>
      </c>
      <c r="E32" s="23"/>
      <c r="F32" s="24"/>
      <c r="G32" s="18">
        <f t="shared" si="0"/>
        <v>0</v>
      </c>
      <c r="H32" s="25"/>
      <c r="I32" s="18">
        <f t="shared" si="1"/>
        <v>0</v>
      </c>
    </row>
    <row r="33" spans="1:9" ht="22.5">
      <c r="A33" s="15">
        <v>30</v>
      </c>
      <c r="B33" s="20" t="s">
        <v>49</v>
      </c>
      <c r="C33" s="21" t="s">
        <v>20</v>
      </c>
      <c r="D33" s="22">
        <v>5</v>
      </c>
      <c r="E33" s="23"/>
      <c r="F33" s="24"/>
      <c r="G33" s="18">
        <f t="shared" si="0"/>
        <v>0</v>
      </c>
      <c r="H33" s="25"/>
      <c r="I33" s="18">
        <f t="shared" si="1"/>
        <v>0</v>
      </c>
    </row>
    <row r="34" spans="1:9" ht="22.5">
      <c r="A34" s="15">
        <v>31</v>
      </c>
      <c r="B34" s="20" t="s">
        <v>50</v>
      </c>
      <c r="C34" s="21" t="s">
        <v>20</v>
      </c>
      <c r="D34" s="22">
        <v>5</v>
      </c>
      <c r="E34" s="23"/>
      <c r="F34" s="24"/>
      <c r="G34" s="18">
        <f t="shared" si="0"/>
        <v>0</v>
      </c>
      <c r="H34" s="25"/>
      <c r="I34" s="18">
        <f t="shared" si="1"/>
        <v>0</v>
      </c>
    </row>
    <row r="35" spans="1:9" ht="22.5">
      <c r="A35" s="15">
        <v>32</v>
      </c>
      <c r="B35" s="20" t="s">
        <v>51</v>
      </c>
      <c r="C35" s="21" t="s">
        <v>20</v>
      </c>
      <c r="D35" s="22">
        <v>5</v>
      </c>
      <c r="E35" s="23"/>
      <c r="F35" s="24"/>
      <c r="G35" s="18">
        <f t="shared" si="0"/>
        <v>0</v>
      </c>
      <c r="H35" s="25"/>
      <c r="I35" s="18">
        <f t="shared" si="1"/>
        <v>0</v>
      </c>
    </row>
    <row r="36" spans="1:9" ht="22.5">
      <c r="A36" s="15">
        <v>33</v>
      </c>
      <c r="B36" s="20" t="s">
        <v>52</v>
      </c>
      <c r="C36" s="21" t="s">
        <v>20</v>
      </c>
      <c r="D36" s="22">
        <v>5</v>
      </c>
      <c r="E36" s="23"/>
      <c r="F36" s="24"/>
      <c r="G36" s="18">
        <f t="shared" si="0"/>
        <v>0</v>
      </c>
      <c r="H36" s="25"/>
      <c r="I36" s="18">
        <f t="shared" si="1"/>
        <v>0</v>
      </c>
    </row>
    <row r="37" spans="1:9" ht="22.5">
      <c r="A37" s="15">
        <v>34</v>
      </c>
      <c r="B37" s="20" t="s">
        <v>53</v>
      </c>
      <c r="C37" s="21" t="s">
        <v>20</v>
      </c>
      <c r="D37" s="22">
        <v>5</v>
      </c>
      <c r="E37" s="23"/>
      <c r="F37" s="24"/>
      <c r="G37" s="18">
        <f t="shared" si="0"/>
        <v>0</v>
      </c>
      <c r="H37" s="25"/>
      <c r="I37" s="18">
        <f t="shared" si="1"/>
        <v>0</v>
      </c>
    </row>
    <row r="38" spans="1:9" ht="22.5">
      <c r="A38" s="15">
        <v>35</v>
      </c>
      <c r="B38" s="20" t="s">
        <v>54</v>
      </c>
      <c r="C38" s="21" t="s">
        <v>20</v>
      </c>
      <c r="D38" s="22">
        <v>5</v>
      </c>
      <c r="E38" s="23"/>
      <c r="F38" s="24"/>
      <c r="G38" s="18">
        <f t="shared" si="0"/>
        <v>0</v>
      </c>
      <c r="H38" s="25"/>
      <c r="I38" s="18">
        <f t="shared" si="1"/>
        <v>0</v>
      </c>
    </row>
    <row r="39" spans="1:9" ht="22.5">
      <c r="A39" s="15">
        <v>36</v>
      </c>
      <c r="B39" s="20" t="s">
        <v>55</v>
      </c>
      <c r="C39" s="21" t="s">
        <v>20</v>
      </c>
      <c r="D39" s="22">
        <v>5</v>
      </c>
      <c r="E39" s="23"/>
      <c r="F39" s="24"/>
      <c r="G39" s="18">
        <f t="shared" si="0"/>
        <v>0</v>
      </c>
      <c r="H39" s="25"/>
      <c r="I39" s="18">
        <f t="shared" si="1"/>
        <v>0</v>
      </c>
    </row>
    <row r="40" spans="1:9" ht="22.5">
      <c r="A40" s="15">
        <v>37</v>
      </c>
      <c r="B40" s="20" t="s">
        <v>56</v>
      </c>
      <c r="C40" s="21" t="s">
        <v>20</v>
      </c>
      <c r="D40" s="22">
        <v>5</v>
      </c>
      <c r="E40" s="23"/>
      <c r="F40" s="24"/>
      <c r="G40" s="18">
        <f t="shared" si="0"/>
        <v>0</v>
      </c>
      <c r="H40" s="25"/>
      <c r="I40" s="18">
        <f t="shared" si="1"/>
        <v>0</v>
      </c>
    </row>
    <row r="41" spans="1:9" ht="22.5">
      <c r="A41" s="15">
        <v>38</v>
      </c>
      <c r="B41" s="20" t="s">
        <v>57</v>
      </c>
      <c r="C41" s="21" t="s">
        <v>20</v>
      </c>
      <c r="D41" s="22">
        <v>5</v>
      </c>
      <c r="E41" s="23"/>
      <c r="F41" s="24"/>
      <c r="G41" s="18">
        <f t="shared" si="0"/>
        <v>0</v>
      </c>
      <c r="H41" s="25"/>
      <c r="I41" s="18">
        <f t="shared" si="1"/>
        <v>0</v>
      </c>
    </row>
    <row r="42" spans="1:9" ht="22.5">
      <c r="A42" s="15">
        <v>39</v>
      </c>
      <c r="B42" s="20" t="s">
        <v>58</v>
      </c>
      <c r="C42" s="21" t="s">
        <v>20</v>
      </c>
      <c r="D42" s="22">
        <v>5</v>
      </c>
      <c r="E42" s="23"/>
      <c r="F42" s="24"/>
      <c r="G42" s="18">
        <f t="shared" si="0"/>
        <v>0</v>
      </c>
      <c r="H42" s="25"/>
      <c r="I42" s="18">
        <f t="shared" si="1"/>
        <v>0</v>
      </c>
    </row>
    <row r="43" spans="1:9" ht="22.5">
      <c r="A43" s="15">
        <v>40</v>
      </c>
      <c r="B43" s="20" t="s">
        <v>59</v>
      </c>
      <c r="C43" s="21" t="s">
        <v>20</v>
      </c>
      <c r="D43" s="22">
        <v>5</v>
      </c>
      <c r="E43" s="23"/>
      <c r="F43" s="24"/>
      <c r="G43" s="18">
        <f t="shared" si="0"/>
        <v>0</v>
      </c>
      <c r="H43" s="25"/>
      <c r="I43" s="18">
        <f t="shared" si="1"/>
        <v>0</v>
      </c>
    </row>
    <row r="44" spans="1:9" ht="22.5">
      <c r="A44" s="15">
        <v>41</v>
      </c>
      <c r="B44" s="20" t="s">
        <v>60</v>
      </c>
      <c r="C44" s="21" t="s">
        <v>20</v>
      </c>
      <c r="D44" s="22">
        <v>5</v>
      </c>
      <c r="E44" s="23"/>
      <c r="F44" s="24"/>
      <c r="G44" s="18">
        <f t="shared" si="0"/>
        <v>0</v>
      </c>
      <c r="H44" s="25"/>
      <c r="I44" s="18">
        <f t="shared" si="1"/>
        <v>0</v>
      </c>
    </row>
    <row r="45" spans="1:9" ht="22.5">
      <c r="A45" s="15">
        <v>42</v>
      </c>
      <c r="B45" s="20" t="s">
        <v>61</v>
      </c>
      <c r="C45" s="21" t="s">
        <v>20</v>
      </c>
      <c r="D45" s="22">
        <v>5</v>
      </c>
      <c r="E45" s="23"/>
      <c r="F45" s="24"/>
      <c r="G45" s="18">
        <f t="shared" si="0"/>
        <v>0</v>
      </c>
      <c r="H45" s="25"/>
      <c r="I45" s="18">
        <f t="shared" si="1"/>
        <v>0</v>
      </c>
    </row>
    <row r="46" spans="1:9" ht="22.5">
      <c r="A46" s="15">
        <v>43</v>
      </c>
      <c r="B46" s="20" t="s">
        <v>62</v>
      </c>
      <c r="C46" s="21" t="s">
        <v>20</v>
      </c>
      <c r="D46" s="22">
        <v>5</v>
      </c>
      <c r="E46" s="23"/>
      <c r="F46" s="24"/>
      <c r="G46" s="18">
        <f t="shared" si="0"/>
        <v>0</v>
      </c>
      <c r="H46" s="25"/>
      <c r="I46" s="18">
        <f t="shared" si="1"/>
        <v>0</v>
      </c>
    </row>
    <row r="47" spans="1:9" ht="22.5">
      <c r="A47" s="15">
        <v>44</v>
      </c>
      <c r="B47" s="20" t="s">
        <v>63</v>
      </c>
      <c r="C47" s="21" t="s">
        <v>20</v>
      </c>
      <c r="D47" s="22">
        <v>5</v>
      </c>
      <c r="E47" s="23"/>
      <c r="F47" s="24"/>
      <c r="G47" s="18">
        <f t="shared" si="0"/>
        <v>0</v>
      </c>
      <c r="H47" s="25"/>
      <c r="I47" s="18">
        <f t="shared" si="1"/>
        <v>0</v>
      </c>
    </row>
    <row r="48" spans="1:9" ht="22.5">
      <c r="A48" s="15">
        <v>45</v>
      </c>
      <c r="B48" s="20" t="s">
        <v>64</v>
      </c>
      <c r="C48" s="21" t="s">
        <v>20</v>
      </c>
      <c r="D48" s="22">
        <v>5</v>
      </c>
      <c r="E48" s="23"/>
      <c r="F48" s="24"/>
      <c r="G48" s="18">
        <f t="shared" si="0"/>
        <v>0</v>
      </c>
      <c r="H48" s="25"/>
      <c r="I48" s="18">
        <f t="shared" si="1"/>
        <v>0</v>
      </c>
    </row>
    <row r="49" spans="1:9" ht="22.5">
      <c r="A49" s="15">
        <v>46</v>
      </c>
      <c r="B49" s="20" t="s">
        <v>65</v>
      </c>
      <c r="C49" s="21" t="s">
        <v>20</v>
      </c>
      <c r="D49" s="22">
        <v>5</v>
      </c>
      <c r="E49" s="23"/>
      <c r="F49" s="24"/>
      <c r="G49" s="18">
        <f t="shared" si="0"/>
        <v>0</v>
      </c>
      <c r="H49" s="25"/>
      <c r="I49" s="18">
        <f t="shared" si="1"/>
        <v>0</v>
      </c>
    </row>
    <row r="50" spans="1:9" ht="22.5">
      <c r="A50" s="15">
        <v>47</v>
      </c>
      <c r="B50" s="20" t="s">
        <v>66</v>
      </c>
      <c r="C50" s="21" t="s">
        <v>20</v>
      </c>
      <c r="D50" s="22">
        <v>5</v>
      </c>
      <c r="E50" s="23"/>
      <c r="F50" s="24"/>
      <c r="G50" s="18">
        <f t="shared" si="0"/>
        <v>0</v>
      </c>
      <c r="H50" s="25"/>
      <c r="I50" s="18">
        <f t="shared" si="1"/>
        <v>0</v>
      </c>
    </row>
    <row r="51" spans="1:9" ht="22.5">
      <c r="A51" s="15">
        <v>48</v>
      </c>
      <c r="B51" s="20" t="s">
        <v>67</v>
      </c>
      <c r="C51" s="21" t="s">
        <v>20</v>
      </c>
      <c r="D51" s="22">
        <v>5</v>
      </c>
      <c r="E51" s="23"/>
      <c r="F51" s="24"/>
      <c r="G51" s="18">
        <f t="shared" si="0"/>
        <v>0</v>
      </c>
      <c r="H51" s="25"/>
      <c r="I51" s="18">
        <f t="shared" si="1"/>
        <v>0</v>
      </c>
    </row>
    <row r="52" spans="1:9" ht="22.5">
      <c r="A52" s="15">
        <v>49</v>
      </c>
      <c r="B52" s="20" t="s">
        <v>68</v>
      </c>
      <c r="C52" s="21" t="s">
        <v>20</v>
      </c>
      <c r="D52" s="22">
        <v>5</v>
      </c>
      <c r="E52" s="23"/>
      <c r="F52" s="24"/>
      <c r="G52" s="18">
        <f t="shared" si="0"/>
        <v>0</v>
      </c>
      <c r="H52" s="25"/>
      <c r="I52" s="18">
        <f t="shared" si="1"/>
        <v>0</v>
      </c>
    </row>
    <row r="53" spans="1:9" ht="22.5">
      <c r="A53" s="15">
        <v>50</v>
      </c>
      <c r="B53" s="20" t="s">
        <v>69</v>
      </c>
      <c r="C53" s="21" t="s">
        <v>20</v>
      </c>
      <c r="D53" s="22">
        <v>5</v>
      </c>
      <c r="E53" s="23"/>
      <c r="F53" s="24"/>
      <c r="G53" s="18">
        <f t="shared" si="0"/>
        <v>0</v>
      </c>
      <c r="H53" s="25"/>
      <c r="I53" s="18">
        <f t="shared" si="1"/>
        <v>0</v>
      </c>
    </row>
    <row r="54" spans="1:9" ht="15">
      <c r="A54" s="15">
        <v>51</v>
      </c>
      <c r="B54" s="20" t="s">
        <v>70</v>
      </c>
      <c r="C54" s="21" t="s">
        <v>20</v>
      </c>
      <c r="D54" s="22">
        <v>5</v>
      </c>
      <c r="E54" s="23"/>
      <c r="F54" s="24"/>
      <c r="G54" s="18">
        <f t="shared" si="0"/>
        <v>0</v>
      </c>
      <c r="H54" s="25"/>
      <c r="I54" s="18">
        <f t="shared" si="1"/>
        <v>0</v>
      </c>
    </row>
    <row r="55" spans="1:9" ht="15">
      <c r="A55" s="15">
        <v>52</v>
      </c>
      <c r="B55" s="20" t="s">
        <v>71</v>
      </c>
      <c r="C55" s="21" t="s">
        <v>20</v>
      </c>
      <c r="D55" s="22">
        <v>5</v>
      </c>
      <c r="E55" s="23"/>
      <c r="F55" s="24"/>
      <c r="G55" s="18">
        <f t="shared" si="0"/>
        <v>0</v>
      </c>
      <c r="H55" s="25"/>
      <c r="I55" s="18">
        <f t="shared" si="1"/>
        <v>0</v>
      </c>
    </row>
    <row r="56" spans="1:9" ht="15">
      <c r="A56" s="15">
        <v>53</v>
      </c>
      <c r="B56" s="20" t="s">
        <v>72</v>
      </c>
      <c r="C56" s="21" t="s">
        <v>20</v>
      </c>
      <c r="D56" s="22">
        <v>5</v>
      </c>
      <c r="E56" s="23"/>
      <c r="F56" s="24"/>
      <c r="G56" s="18">
        <f t="shared" si="0"/>
        <v>0</v>
      </c>
      <c r="H56" s="25"/>
      <c r="I56" s="18">
        <f t="shared" si="1"/>
        <v>0</v>
      </c>
    </row>
    <row r="57" spans="1:9" ht="22.5">
      <c r="A57" s="15">
        <v>54</v>
      </c>
      <c r="B57" s="20" t="s">
        <v>73</v>
      </c>
      <c r="C57" s="21" t="s">
        <v>20</v>
      </c>
      <c r="D57" s="22">
        <v>5</v>
      </c>
      <c r="E57" s="23"/>
      <c r="F57" s="24"/>
      <c r="G57" s="18">
        <f t="shared" si="0"/>
        <v>0</v>
      </c>
      <c r="H57" s="25"/>
      <c r="I57" s="18">
        <f t="shared" si="1"/>
        <v>0</v>
      </c>
    </row>
    <row r="58" spans="1:9" ht="22.5">
      <c r="A58" s="15">
        <v>55</v>
      </c>
      <c r="B58" s="20" t="s">
        <v>74</v>
      </c>
      <c r="C58" s="21" t="s">
        <v>20</v>
      </c>
      <c r="D58" s="22">
        <v>12</v>
      </c>
      <c r="E58" s="23"/>
      <c r="F58" s="24"/>
      <c r="G58" s="18">
        <f t="shared" si="0"/>
        <v>0</v>
      </c>
      <c r="H58" s="25"/>
      <c r="I58" s="18">
        <f t="shared" si="1"/>
        <v>0</v>
      </c>
    </row>
    <row r="59" spans="1:9" ht="22.5">
      <c r="A59" s="15">
        <v>56</v>
      </c>
      <c r="B59" s="20" t="s">
        <v>75</v>
      </c>
      <c r="C59" s="21" t="s">
        <v>20</v>
      </c>
      <c r="D59" s="22">
        <v>2</v>
      </c>
      <c r="E59" s="23"/>
      <c r="F59" s="24"/>
      <c r="G59" s="18">
        <f t="shared" si="0"/>
        <v>0</v>
      </c>
      <c r="H59" s="25"/>
      <c r="I59" s="18">
        <f t="shared" si="1"/>
        <v>0</v>
      </c>
    </row>
    <row r="60" spans="1:9" ht="22.5">
      <c r="A60" s="15">
        <v>57</v>
      </c>
      <c r="B60" s="20" t="s">
        <v>76</v>
      </c>
      <c r="C60" s="21" t="s">
        <v>20</v>
      </c>
      <c r="D60" s="22">
        <v>2</v>
      </c>
      <c r="E60" s="23"/>
      <c r="F60" s="24"/>
      <c r="G60" s="18">
        <f t="shared" si="0"/>
        <v>0</v>
      </c>
      <c r="H60" s="25"/>
      <c r="I60" s="18">
        <f t="shared" si="1"/>
        <v>0</v>
      </c>
    </row>
    <row r="61" spans="1:9" ht="22.5">
      <c r="A61" s="15">
        <v>58</v>
      </c>
      <c r="B61" s="20" t="s">
        <v>77</v>
      </c>
      <c r="C61" s="21" t="s">
        <v>20</v>
      </c>
      <c r="D61" s="22">
        <v>2</v>
      </c>
      <c r="E61" s="23"/>
      <c r="F61" s="24"/>
      <c r="G61" s="18">
        <f t="shared" si="0"/>
        <v>0</v>
      </c>
      <c r="H61" s="25"/>
      <c r="I61" s="18">
        <f t="shared" si="1"/>
        <v>0</v>
      </c>
    </row>
    <row r="62" spans="1:9" ht="22.5">
      <c r="A62" s="15">
        <v>59</v>
      </c>
      <c r="B62" s="20" t="s">
        <v>78</v>
      </c>
      <c r="C62" s="21" t="s">
        <v>20</v>
      </c>
      <c r="D62" s="22">
        <v>5</v>
      </c>
      <c r="E62" s="23"/>
      <c r="F62" s="24"/>
      <c r="G62" s="18">
        <f t="shared" si="0"/>
        <v>0</v>
      </c>
      <c r="H62" s="25"/>
      <c r="I62" s="18">
        <f t="shared" si="1"/>
        <v>0</v>
      </c>
    </row>
    <row r="63" spans="1:9" ht="22.5">
      <c r="A63" s="15">
        <v>60</v>
      </c>
      <c r="B63" s="20" t="s">
        <v>79</v>
      </c>
      <c r="C63" s="21" t="s">
        <v>20</v>
      </c>
      <c r="D63" s="22">
        <v>5</v>
      </c>
      <c r="E63" s="23"/>
      <c r="F63" s="24"/>
      <c r="G63" s="18">
        <f t="shared" si="0"/>
        <v>0</v>
      </c>
      <c r="H63" s="25"/>
      <c r="I63" s="18">
        <f t="shared" si="1"/>
        <v>0</v>
      </c>
    </row>
    <row r="64" spans="1:9" ht="22.5">
      <c r="A64" s="15">
        <v>61</v>
      </c>
      <c r="B64" s="20" t="s">
        <v>80</v>
      </c>
      <c r="C64" s="21" t="s">
        <v>20</v>
      </c>
      <c r="D64" s="22">
        <v>5</v>
      </c>
      <c r="E64" s="23"/>
      <c r="F64" s="24"/>
      <c r="G64" s="18">
        <f t="shared" si="0"/>
        <v>0</v>
      </c>
      <c r="H64" s="25"/>
      <c r="I64" s="18">
        <f t="shared" si="1"/>
        <v>0</v>
      </c>
    </row>
    <row r="65" spans="1:9" ht="22.5">
      <c r="A65" s="15">
        <v>62</v>
      </c>
      <c r="B65" s="20" t="s">
        <v>81</v>
      </c>
      <c r="C65" s="21" t="s">
        <v>20</v>
      </c>
      <c r="D65" s="22">
        <v>5</v>
      </c>
      <c r="E65" s="23"/>
      <c r="F65" s="24"/>
      <c r="G65" s="18">
        <f t="shared" si="0"/>
        <v>0</v>
      </c>
      <c r="H65" s="25"/>
      <c r="I65" s="18">
        <f t="shared" si="1"/>
        <v>0</v>
      </c>
    </row>
    <row r="66" spans="1:9" ht="22.5">
      <c r="A66" s="15">
        <v>63</v>
      </c>
      <c r="B66" s="20" t="s">
        <v>82</v>
      </c>
      <c r="C66" s="21" t="s">
        <v>20</v>
      </c>
      <c r="D66" s="22">
        <v>5</v>
      </c>
      <c r="E66" s="23"/>
      <c r="F66" s="24"/>
      <c r="G66" s="18">
        <f t="shared" si="0"/>
        <v>0</v>
      </c>
      <c r="H66" s="25"/>
      <c r="I66" s="18">
        <f t="shared" si="1"/>
        <v>0</v>
      </c>
    </row>
    <row r="67" spans="1:9" ht="22.5">
      <c r="A67" s="15">
        <v>64</v>
      </c>
      <c r="B67" s="20" t="s">
        <v>83</v>
      </c>
      <c r="C67" s="21" t="s">
        <v>20</v>
      </c>
      <c r="D67" s="22">
        <v>5</v>
      </c>
      <c r="E67" s="23"/>
      <c r="F67" s="24"/>
      <c r="G67" s="18">
        <f t="shared" si="0"/>
        <v>0</v>
      </c>
      <c r="H67" s="25"/>
      <c r="I67" s="18">
        <f t="shared" si="1"/>
        <v>0</v>
      </c>
    </row>
    <row r="68" spans="1:9" ht="33.75">
      <c r="A68" s="15">
        <v>65</v>
      </c>
      <c r="B68" s="20" t="s">
        <v>84</v>
      </c>
      <c r="C68" s="21" t="s">
        <v>20</v>
      </c>
      <c r="D68" s="22">
        <v>5</v>
      </c>
      <c r="E68" s="23"/>
      <c r="F68" s="24"/>
      <c r="G68" s="18">
        <f t="shared" si="0"/>
        <v>0</v>
      </c>
      <c r="H68" s="25"/>
      <c r="I68" s="18">
        <f t="shared" si="1"/>
        <v>0</v>
      </c>
    </row>
    <row r="69" spans="1:9" ht="22.5">
      <c r="A69" s="15">
        <v>66</v>
      </c>
      <c r="B69" s="20" t="s">
        <v>85</v>
      </c>
      <c r="C69" s="21" t="s">
        <v>20</v>
      </c>
      <c r="D69" s="22">
        <v>5</v>
      </c>
      <c r="E69" s="23"/>
      <c r="F69" s="24"/>
      <c r="G69" s="18">
        <f t="shared" si="0"/>
        <v>0</v>
      </c>
      <c r="H69" s="25"/>
      <c r="I69" s="18">
        <f t="shared" si="1"/>
        <v>0</v>
      </c>
    </row>
    <row r="70" spans="1:9" ht="22.5">
      <c r="A70" s="15">
        <v>67</v>
      </c>
      <c r="B70" s="20" t="s">
        <v>86</v>
      </c>
      <c r="C70" s="21" t="s">
        <v>20</v>
      </c>
      <c r="D70" s="22">
        <v>5</v>
      </c>
      <c r="E70" s="23"/>
      <c r="F70" s="24"/>
      <c r="G70" s="18">
        <f t="shared" si="0"/>
        <v>0</v>
      </c>
      <c r="H70" s="25"/>
      <c r="I70" s="18">
        <f t="shared" si="1"/>
        <v>0</v>
      </c>
    </row>
    <row r="71" spans="1:9" ht="157.5">
      <c r="A71" s="15">
        <v>68</v>
      </c>
      <c r="B71" s="20" t="s">
        <v>87</v>
      </c>
      <c r="C71" s="21" t="s">
        <v>20</v>
      </c>
      <c r="D71" s="22">
        <v>1</v>
      </c>
      <c r="E71" s="23"/>
      <c r="F71" s="24"/>
      <c r="G71" s="18">
        <f t="shared" si="0"/>
        <v>0</v>
      </c>
      <c r="H71" s="25"/>
      <c r="I71" s="18">
        <f t="shared" si="1"/>
        <v>0</v>
      </c>
    </row>
    <row r="72" spans="1:9" ht="21.75" customHeight="1">
      <c r="A72" s="26" t="s">
        <v>88</v>
      </c>
      <c r="B72" s="26"/>
      <c r="C72" s="26"/>
      <c r="D72" s="26"/>
      <c r="E72" s="26"/>
      <c r="F72" s="27"/>
      <c r="G72" s="28">
        <f>SUM(G4:G71)</f>
        <v>0</v>
      </c>
      <c r="H72" s="29"/>
      <c r="I72" s="28">
        <f>SUM(I4:I71)</f>
        <v>0</v>
      </c>
    </row>
  </sheetData>
  <sheetProtection password="CCF3" sheet="1" formatCells="0" formatColumns="0" formatRows="0"/>
  <mergeCells count="2">
    <mergeCell ref="A1:B1"/>
    <mergeCell ref="A72:E72"/>
  </mergeCells>
  <conditionalFormatting sqref="B71">
    <cfRule type="expression" priority="1" dxfId="0" stopIfTrue="1">
      <formula>"WYSZUKAJ.PIONOWO(C8;cennik!$1:$65536;6;FAŁSZ)="""""</formula>
    </cfRule>
  </conditionalFormatting>
  <conditionalFormatting sqref="B4:B52 B54 B56:B70">
    <cfRule type="expression" priority="2" dxfId="0" stopIfTrue="1">
      <formula>"WYSZUKAJ.PIONOWO(C8;cennik!$1:$65536;6;FAŁSZ)="""""</formula>
    </cfRule>
  </conditionalFormatting>
  <conditionalFormatting sqref="B53">
    <cfRule type="expression" priority="3" dxfId="0" stopIfTrue="1">
      <formula>"WYSZUKAJ.PIONOWO(C8;cennik!$1:$65536;6;FAŁSZ)="""""</formula>
    </cfRule>
  </conditionalFormatting>
  <conditionalFormatting sqref="B55">
    <cfRule type="expression" priority="4" dxfId="0" stopIfTrue="1">
      <formula>"WYSZUKAJ.PIONOWO(C8;cennik!$1:$65536;6;FAŁSZ)="""""</formula>
    </cfRule>
  </conditionalFormatting>
  <printOptions/>
  <pageMargins left="0.31527777777777777" right="0.31527777777777777" top="0.35416666666666663" bottom="0.35416666666666663" header="0.11805555555555555" footer="0.19652777777777777"/>
  <pageSetup fitToHeight="0" fitToWidth="1" horizontalDpi="300" verticalDpi="300" orientation="landscape" paperSize="9"/>
  <headerFooter alignWithMargins="0">
    <oddHeader>&amp;CZałącznik nr 1a Szczegółowy formularz ofertowo cenowy&amp;R21/PN/19</oddHeader>
    <oddFooter>&amp;L&amp;A&amp;CStrona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B17" sqref="B17"/>
    </sheetView>
  </sheetViews>
  <sheetFormatPr defaultColWidth="8.00390625" defaultRowHeight="15"/>
  <cols>
    <col min="1" max="1" width="4.421875" style="0" customWidth="1"/>
    <col min="2" max="2" width="40.140625" style="0" customWidth="1"/>
    <col min="3" max="3" width="7.28125" style="0" customWidth="1"/>
    <col min="4" max="4" width="6.7109375" style="0" customWidth="1"/>
    <col min="5" max="5" width="17.140625" style="0" customWidth="1"/>
    <col min="6" max="6" width="14.140625" style="0" customWidth="1"/>
    <col min="7" max="7" width="13.57421875" style="0" customWidth="1"/>
    <col min="8" max="8" width="7.7109375" style="0" customWidth="1"/>
    <col min="9" max="9" width="12.421875" style="0" customWidth="1"/>
    <col min="10" max="16384" width="8.57421875" style="0" customWidth="1"/>
  </cols>
  <sheetData>
    <row r="1" spans="1:9" ht="15" customHeight="1">
      <c r="A1" s="30" t="s">
        <v>89</v>
      </c>
      <c r="B1" s="30"/>
      <c r="C1" s="31"/>
      <c r="D1" s="31"/>
      <c r="E1" s="3"/>
      <c r="F1" s="4"/>
      <c r="G1" s="5"/>
      <c r="H1" s="6"/>
      <c r="I1" s="7"/>
    </row>
    <row r="2" spans="1:9" ht="51" customHeight="1">
      <c r="A2" s="32" t="s">
        <v>1</v>
      </c>
      <c r="B2" s="32" t="s">
        <v>2</v>
      </c>
      <c r="C2" s="33" t="s">
        <v>3</v>
      </c>
      <c r="D2" s="34" t="s">
        <v>4</v>
      </c>
      <c r="E2" s="11" t="s">
        <v>5</v>
      </c>
      <c r="F2" s="12" t="s">
        <v>6</v>
      </c>
      <c r="G2" s="35" t="s">
        <v>7</v>
      </c>
      <c r="H2" s="36" t="s">
        <v>8</v>
      </c>
      <c r="I2" s="35" t="s">
        <v>9</v>
      </c>
    </row>
    <row r="3" spans="1:9" ht="15">
      <c r="A3" s="23" t="s">
        <v>10</v>
      </c>
      <c r="B3" s="23" t="s">
        <v>11</v>
      </c>
      <c r="C3" s="23" t="s">
        <v>12</v>
      </c>
      <c r="D3" s="23" t="s">
        <v>13</v>
      </c>
      <c r="E3" s="23" t="s">
        <v>14</v>
      </c>
      <c r="F3" s="12" t="s">
        <v>15</v>
      </c>
      <c r="G3" s="12" t="s">
        <v>16</v>
      </c>
      <c r="H3" s="37" t="s">
        <v>17</v>
      </c>
      <c r="I3" s="12" t="s">
        <v>18</v>
      </c>
    </row>
    <row r="4" spans="1:9" ht="46.5" customHeight="1">
      <c r="A4" s="23" t="s">
        <v>10</v>
      </c>
      <c r="B4" s="38" t="s">
        <v>90</v>
      </c>
      <c r="C4" s="23" t="s">
        <v>20</v>
      </c>
      <c r="D4" s="23">
        <v>1</v>
      </c>
      <c r="E4" s="39"/>
      <c r="F4" s="12"/>
      <c r="G4" s="12">
        <f>D4*F4</f>
        <v>0</v>
      </c>
      <c r="H4" s="40"/>
      <c r="I4" s="41">
        <f>G4*H4+G4</f>
        <v>0</v>
      </c>
    </row>
    <row r="5" spans="1:9" ht="21.75" customHeight="1">
      <c r="A5" s="26" t="s">
        <v>88</v>
      </c>
      <c r="B5" s="26"/>
      <c r="C5" s="26"/>
      <c r="D5" s="26"/>
      <c r="E5" s="26"/>
      <c r="F5" s="27"/>
      <c r="G5" s="42">
        <f>SUM(G4)</f>
        <v>0</v>
      </c>
      <c r="H5" s="43"/>
      <c r="I5" s="42">
        <f>SUM(I4)</f>
        <v>0</v>
      </c>
    </row>
    <row r="7" spans="1:9" ht="15" customHeight="1">
      <c r="A7" s="44" t="s">
        <v>91</v>
      </c>
      <c r="B7" s="44"/>
      <c r="C7" s="44"/>
      <c r="D7" s="44"/>
      <c r="E7" s="44"/>
      <c r="F7" s="44"/>
      <c r="G7" s="44"/>
      <c r="H7" s="44"/>
      <c r="I7" s="44"/>
    </row>
    <row r="8" spans="1:9" ht="15" customHeight="1">
      <c r="A8" s="44" t="s">
        <v>92</v>
      </c>
      <c r="B8" s="44" t="s">
        <v>93</v>
      </c>
      <c r="C8" s="44"/>
      <c r="D8" s="44"/>
      <c r="E8" s="44"/>
      <c r="F8" s="44"/>
      <c r="G8" s="44"/>
      <c r="H8" s="44"/>
      <c r="I8" s="44"/>
    </row>
    <row r="9" spans="1:9" ht="15" customHeight="1">
      <c r="A9" s="44">
        <v>1</v>
      </c>
      <c r="B9" s="45" t="s">
        <v>94</v>
      </c>
      <c r="C9" s="45"/>
      <c r="D9" s="45"/>
      <c r="E9" s="45"/>
      <c r="F9" s="45"/>
      <c r="G9" s="45"/>
      <c r="H9" s="45"/>
      <c r="I9" s="45"/>
    </row>
    <row r="10" spans="1:9" ht="15" customHeight="1">
      <c r="A10" s="44">
        <v>2</v>
      </c>
      <c r="B10" s="45" t="s">
        <v>95</v>
      </c>
      <c r="C10" s="45"/>
      <c r="D10" s="45"/>
      <c r="E10" s="45"/>
      <c r="F10" s="45"/>
      <c r="G10" s="45"/>
      <c r="H10" s="45"/>
      <c r="I10" s="45"/>
    </row>
    <row r="11" spans="1:9" ht="28.5" customHeight="1">
      <c r="A11" s="44">
        <v>3</v>
      </c>
      <c r="B11" s="45" t="s">
        <v>96</v>
      </c>
      <c r="C11" s="45"/>
      <c r="D11" s="45"/>
      <c r="E11" s="45"/>
      <c r="F11" s="45"/>
      <c r="G11" s="45"/>
      <c r="H11" s="45"/>
      <c r="I11" s="45"/>
    </row>
    <row r="12" spans="1:9" ht="15" customHeight="1">
      <c r="A12" s="44">
        <v>4</v>
      </c>
      <c r="B12" s="45" t="s">
        <v>97</v>
      </c>
      <c r="C12" s="45"/>
      <c r="D12" s="45"/>
      <c r="E12" s="45"/>
      <c r="F12" s="45"/>
      <c r="G12" s="45"/>
      <c r="H12" s="45"/>
      <c r="I12" s="45"/>
    </row>
    <row r="13" spans="1:9" ht="15" customHeight="1">
      <c r="A13" s="44">
        <v>5</v>
      </c>
      <c r="B13" s="45" t="s">
        <v>98</v>
      </c>
      <c r="C13" s="45"/>
      <c r="D13" s="45"/>
      <c r="E13" s="45"/>
      <c r="F13" s="45"/>
      <c r="G13" s="45"/>
      <c r="H13" s="45"/>
      <c r="I13" s="45"/>
    </row>
    <row r="14" spans="1:9" ht="15" customHeight="1">
      <c r="A14" s="44">
        <v>6</v>
      </c>
      <c r="B14" s="45" t="s">
        <v>99</v>
      </c>
      <c r="C14" s="45"/>
      <c r="D14" s="45"/>
      <c r="E14" s="45"/>
      <c r="F14" s="45"/>
      <c r="G14" s="45"/>
      <c r="H14" s="45"/>
      <c r="I14" s="45"/>
    </row>
    <row r="15" spans="1:9" ht="15" customHeight="1">
      <c r="A15" s="44">
        <v>7</v>
      </c>
      <c r="B15" s="45" t="s">
        <v>100</v>
      </c>
      <c r="C15" s="45"/>
      <c r="D15" s="45"/>
      <c r="E15" s="45"/>
      <c r="F15" s="45"/>
      <c r="G15" s="45"/>
      <c r="H15" s="45"/>
      <c r="I15" s="45"/>
    </row>
    <row r="16" spans="1:9" ht="15" customHeight="1">
      <c r="A16" s="44">
        <v>8</v>
      </c>
      <c r="B16" s="45" t="s">
        <v>101</v>
      </c>
      <c r="C16" s="45"/>
      <c r="D16" s="45"/>
      <c r="E16" s="45"/>
      <c r="F16" s="45"/>
      <c r="G16" s="45"/>
      <c r="H16" s="45"/>
      <c r="I16" s="45"/>
    </row>
    <row r="17" spans="1:9" ht="15">
      <c r="A17" s="44">
        <v>9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4">
        <v>10</v>
      </c>
      <c r="B18" s="45"/>
      <c r="C18" s="45"/>
      <c r="D18" s="45"/>
      <c r="E18" s="45"/>
      <c r="F18" s="45"/>
      <c r="G18" s="45"/>
      <c r="H18" s="45"/>
      <c r="I18" s="45"/>
    </row>
    <row r="19" spans="1:9" ht="15">
      <c r="A19" s="44">
        <v>11</v>
      </c>
      <c r="B19" s="45"/>
      <c r="C19" s="45"/>
      <c r="D19" s="45"/>
      <c r="E19" s="45"/>
      <c r="F19" s="45"/>
      <c r="G19" s="45"/>
      <c r="H19" s="45"/>
      <c r="I19" s="45"/>
    </row>
    <row r="20" spans="1:9" ht="15">
      <c r="A20" s="44">
        <v>12</v>
      </c>
      <c r="B20" s="45"/>
      <c r="C20" s="45"/>
      <c r="D20" s="45"/>
      <c r="E20" s="45"/>
      <c r="F20" s="45"/>
      <c r="G20" s="45"/>
      <c r="H20" s="45"/>
      <c r="I20" s="45"/>
    </row>
    <row r="21" spans="1:9" ht="15">
      <c r="A21" s="44">
        <v>13</v>
      </c>
      <c r="B21" s="45"/>
      <c r="C21" s="45"/>
      <c r="D21" s="45"/>
      <c r="E21" s="45"/>
      <c r="F21" s="45"/>
      <c r="G21" s="45"/>
      <c r="H21" s="45"/>
      <c r="I21" s="45"/>
    </row>
    <row r="22" spans="1:9" ht="15">
      <c r="A22" s="44">
        <v>14</v>
      </c>
      <c r="B22" s="45"/>
      <c r="C22" s="45"/>
      <c r="D22" s="45"/>
      <c r="E22" s="45"/>
      <c r="F22" s="45"/>
      <c r="G22" s="45"/>
      <c r="H22" s="45"/>
      <c r="I22" s="45"/>
    </row>
    <row r="23" spans="1:9" ht="15">
      <c r="A23" s="44">
        <v>15</v>
      </c>
      <c r="B23" s="45"/>
      <c r="C23" s="45"/>
      <c r="D23" s="45"/>
      <c r="E23" s="45"/>
      <c r="F23" s="45"/>
      <c r="G23" s="45"/>
      <c r="H23" s="45"/>
      <c r="I23" s="45"/>
    </row>
    <row r="24" spans="1:9" ht="15">
      <c r="A24" s="44">
        <v>16</v>
      </c>
      <c r="B24" s="45"/>
      <c r="C24" s="45"/>
      <c r="D24" s="45"/>
      <c r="E24" s="45"/>
      <c r="F24" s="45"/>
      <c r="G24" s="45"/>
      <c r="H24" s="45"/>
      <c r="I24" s="45"/>
    </row>
    <row r="25" spans="1:9" ht="15">
      <c r="A25" s="44">
        <v>17</v>
      </c>
      <c r="B25" s="45"/>
      <c r="C25" s="45"/>
      <c r="D25" s="45"/>
      <c r="E25" s="45"/>
      <c r="F25" s="45"/>
      <c r="G25" s="45"/>
      <c r="H25" s="45"/>
      <c r="I25" s="45"/>
    </row>
    <row r="26" spans="1:9" ht="15">
      <c r="A26" s="44">
        <v>18</v>
      </c>
      <c r="B26" s="45"/>
      <c r="C26" s="45"/>
      <c r="D26" s="45"/>
      <c r="E26" s="45"/>
      <c r="F26" s="45"/>
      <c r="G26" s="45"/>
      <c r="H26" s="45"/>
      <c r="I26" s="45"/>
    </row>
    <row r="27" spans="1:9" ht="15">
      <c r="A27" s="44">
        <v>19</v>
      </c>
      <c r="B27" s="45"/>
      <c r="C27" s="45"/>
      <c r="D27" s="45"/>
      <c r="E27" s="45"/>
      <c r="F27" s="45"/>
      <c r="G27" s="45"/>
      <c r="H27" s="45"/>
      <c r="I27" s="45"/>
    </row>
    <row r="28" spans="1:9" ht="15">
      <c r="A28" s="44">
        <v>20</v>
      </c>
      <c r="B28" s="45"/>
      <c r="C28" s="45"/>
      <c r="D28" s="45"/>
      <c r="E28" s="45"/>
      <c r="F28" s="45"/>
      <c r="G28" s="45"/>
      <c r="H28" s="45"/>
      <c r="I28" s="45"/>
    </row>
    <row r="29" spans="1:9" ht="15">
      <c r="A29" s="44">
        <v>21</v>
      </c>
      <c r="B29" s="45"/>
      <c r="C29" s="45"/>
      <c r="D29" s="45"/>
      <c r="E29" s="45"/>
      <c r="F29" s="45"/>
      <c r="G29" s="45"/>
      <c r="H29" s="45"/>
      <c r="I29" s="45"/>
    </row>
    <row r="30" spans="1:9" ht="15">
      <c r="A30" s="44">
        <v>22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44">
        <v>23</v>
      </c>
      <c r="B31" s="45"/>
      <c r="C31" s="45"/>
      <c r="D31" s="45"/>
      <c r="E31" s="45"/>
      <c r="F31" s="45"/>
      <c r="G31" s="45"/>
      <c r="H31" s="45"/>
      <c r="I31" s="45"/>
    </row>
    <row r="32" spans="1:9" ht="17.25" customHeight="1">
      <c r="A32" s="44">
        <v>24</v>
      </c>
      <c r="B32" s="45"/>
      <c r="C32" s="45"/>
      <c r="D32" s="45"/>
      <c r="E32" s="45"/>
      <c r="F32" s="45"/>
      <c r="G32" s="45"/>
      <c r="H32" s="45"/>
      <c r="I32" s="45"/>
    </row>
    <row r="33" spans="1:9" ht="15.75" customHeight="1">
      <c r="A33" s="44">
        <v>25</v>
      </c>
      <c r="B33" s="45"/>
      <c r="C33" s="45"/>
      <c r="D33" s="45"/>
      <c r="E33" s="45"/>
      <c r="F33" s="45"/>
      <c r="G33" s="45"/>
      <c r="H33" s="45"/>
      <c r="I33" s="45"/>
    </row>
    <row r="34" spans="1:9" ht="14.25" customHeight="1">
      <c r="A34" s="44">
        <v>26</v>
      </c>
      <c r="B34" s="45"/>
      <c r="C34" s="45"/>
      <c r="D34" s="45"/>
      <c r="E34" s="45"/>
      <c r="F34" s="45"/>
      <c r="G34" s="45"/>
      <c r="H34" s="45"/>
      <c r="I34" s="45"/>
    </row>
    <row r="35" spans="1:9" ht="15" customHeight="1">
      <c r="A35" s="44">
        <v>27</v>
      </c>
      <c r="B35" s="45"/>
      <c r="C35" s="45"/>
      <c r="D35" s="45"/>
      <c r="E35" s="45"/>
      <c r="F35" s="45"/>
      <c r="G35" s="45"/>
      <c r="H35" s="45"/>
      <c r="I35" s="45"/>
    </row>
    <row r="36" spans="1:9" ht="15.75" customHeight="1">
      <c r="A36" s="44">
        <v>28</v>
      </c>
      <c r="B36" s="45"/>
      <c r="C36" s="45"/>
      <c r="D36" s="45"/>
      <c r="E36" s="45"/>
      <c r="F36" s="45"/>
      <c r="G36" s="45"/>
      <c r="H36" s="45"/>
      <c r="I36" s="45"/>
    </row>
    <row r="37" spans="1:9" ht="15" customHeight="1">
      <c r="A37" s="44">
        <v>29</v>
      </c>
      <c r="B37" s="45"/>
      <c r="C37" s="45"/>
      <c r="D37" s="45"/>
      <c r="E37" s="45"/>
      <c r="F37" s="45"/>
      <c r="G37" s="45"/>
      <c r="H37" s="45"/>
      <c r="I37" s="45"/>
    </row>
    <row r="38" spans="1:9" ht="15">
      <c r="A38" s="44">
        <v>30</v>
      </c>
      <c r="B38" s="45"/>
      <c r="C38" s="45"/>
      <c r="D38" s="45"/>
      <c r="E38" s="45"/>
      <c r="F38" s="45"/>
      <c r="G38" s="45"/>
      <c r="H38" s="45"/>
      <c r="I38" s="45"/>
    </row>
    <row r="39" spans="1:9" ht="15.75" customHeight="1">
      <c r="A39" s="44">
        <v>31</v>
      </c>
      <c r="B39" s="45"/>
      <c r="C39" s="45"/>
      <c r="D39" s="45"/>
      <c r="E39" s="45"/>
      <c r="F39" s="45"/>
      <c r="G39" s="45"/>
      <c r="H39" s="45"/>
      <c r="I39" s="45"/>
    </row>
    <row r="40" spans="1:9" ht="20.25" customHeight="1">
      <c r="A40" s="44">
        <v>32</v>
      </c>
      <c r="B40" s="44"/>
      <c r="C40" s="44"/>
      <c r="D40" s="44"/>
      <c r="E40" s="44"/>
      <c r="F40" s="44"/>
      <c r="G40" s="44"/>
      <c r="H40" s="44"/>
      <c r="I40" s="44"/>
    </row>
    <row r="41" spans="1:9" ht="36.75" customHeight="1">
      <c r="A41" s="44">
        <v>33</v>
      </c>
      <c r="B41" s="45"/>
      <c r="C41" s="45"/>
      <c r="D41" s="45"/>
      <c r="E41" s="45"/>
      <c r="F41" s="45"/>
      <c r="G41" s="45"/>
      <c r="H41" s="45"/>
      <c r="I41" s="45"/>
    </row>
    <row r="42" spans="1:9" ht="32.25" customHeight="1">
      <c r="A42" s="44">
        <v>34</v>
      </c>
      <c r="B42" s="45"/>
      <c r="C42" s="45"/>
      <c r="D42" s="45"/>
      <c r="E42" s="45"/>
      <c r="F42" s="45"/>
      <c r="G42" s="45"/>
      <c r="H42" s="45"/>
      <c r="I42" s="45"/>
    </row>
    <row r="43" spans="1:9" ht="84" customHeight="1">
      <c r="A43" s="44">
        <v>35</v>
      </c>
      <c r="B43" s="45"/>
      <c r="C43" s="45"/>
      <c r="D43" s="45"/>
      <c r="E43" s="45"/>
      <c r="F43" s="45"/>
      <c r="G43" s="45"/>
      <c r="H43" s="45"/>
      <c r="I43" s="45"/>
    </row>
    <row r="45" spans="2:9" ht="51" customHeight="1">
      <c r="B45" s="46" t="s">
        <v>102</v>
      </c>
      <c r="C45" s="46"/>
      <c r="D45" s="46"/>
      <c r="E45" s="46"/>
      <c r="F45" s="46"/>
      <c r="G45" s="46"/>
      <c r="H45" s="46"/>
      <c r="I45" s="46"/>
    </row>
  </sheetData>
  <sheetProtection selectLockedCells="1" selectUnlockedCells="1"/>
  <mergeCells count="40">
    <mergeCell ref="A1:B1"/>
    <mergeCell ref="A5:E5"/>
    <mergeCell ref="A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5:I45"/>
  </mergeCells>
  <printOptions/>
  <pageMargins left="0.31527777777777777" right="0.31527777777777777" top="0.35416666666666663" bottom="0.35416666666666663" header="0.11805555555555555" footer="0.19652777777777777"/>
  <pageSetup fitToHeight="0" fitToWidth="1" horizontalDpi="300" verticalDpi="300" orientation="landscape" paperSize="9"/>
  <headerFooter alignWithMargins="0">
    <oddHeader>&amp;CZałącznik nr 1a Szczegółowy formularz ofertowo cenowy&amp;R17/PN/19</oddHeader>
    <oddFooter>&amp;L&amp;A&amp;CStrona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21" sqref="A2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31527777777777777" right="0.31527777777777777" top="0.35416666666666663" bottom="0.35416666666666663" header="0.11805555555555555" footer="0.19652777777777777"/>
  <pageSetup fitToHeight="0" fitToWidth="1" horizontalDpi="300" verticalDpi="300" orientation="landscape" paperSize="9"/>
  <headerFooter alignWithMargins="0">
    <oddHeader>&amp;CZałącznik nr 1a Szczegółowy formularz ofertowo cenowy&amp;R17/PN/19</oddHeader>
    <oddFooter>&amp;L&amp;A&amp;CStrona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2006-09-15T22:00:00Z</dcterms:created>
  <dcterms:modified xsi:type="dcterms:W3CDTF">2019-09-10T05:59:13Z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