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lacznik 1a" sheetId="1" r:id="rId1"/>
  </sheets>
  <definedNames>
    <definedName name="_xlnm._FilterDatabase" localSheetId="0" hidden="1">'zalacznik 1a'!$B$1:$B$38</definedName>
  </definedNames>
  <calcPr fullCalcOnLoad="1"/>
</workbook>
</file>

<file path=xl/sharedStrings.xml><?xml version="1.0" encoding="utf-8"?>
<sst xmlns="http://schemas.openxmlformats.org/spreadsheetml/2006/main" count="109" uniqueCount="81">
  <si>
    <t>Pomieszczenie</t>
  </si>
  <si>
    <t>Nazwa</t>
  </si>
  <si>
    <t>Opis</t>
  </si>
  <si>
    <t>zdjęcie poglądowe</t>
  </si>
  <si>
    <t>ilość szt.</t>
  </si>
  <si>
    <t>cena netto</t>
  </si>
  <si>
    <t>wartość netto</t>
  </si>
  <si>
    <t>stawka VAT</t>
  </si>
  <si>
    <t>wartość brutto</t>
  </si>
  <si>
    <t>1.04 dyżurka oddziałowej</t>
  </si>
  <si>
    <t xml:space="preserve">szafa jednoskrzydłowa z drążkiem na ubrania </t>
  </si>
  <si>
    <t>wymiar: 50cmx60cmx180-200cm ( szer. x gł.x wys.)
jedna półka 30 cm od górnej listwy
jedna półka 30 cm od listwy dolnej
Opis konstrukcji i materiału poniżej tabeli</t>
  </si>
  <si>
    <t>biurko 120x60</t>
  </si>
  <si>
    <t>biurko wymiar: 60 cm x 120cm x 65-75 cm (szer. x gł.x wys.)
kontenerek wymiar:  45cm x 55 cm x 50 cm (szer. x gł.x wys.)
Opis konstrukcji i materiału poniżej tabeli</t>
  </si>
  <si>
    <t>krzesło biurowe</t>
  </si>
  <si>
    <t>Wymiary: 
• Wysokość całkowita w najniższym położeniu: 100-110 mm 
• Wysokość oparcia: 550-570 mm 
• Szerokość siedziska:  450-470 mm, 
• Głębokość siedziska: 450-470 mm 
• Wysokość siedziska w najniższym położeniu: 420-450mm z regulacją wysokości w zakresie do 550 mm 
• Nośność min. 110 kg
• Siedzisko i oparcie z materiału łatwozmywalnego
• Mechanizm synchroniczny umożliwiający blokadę oparcia 
• Płynna regulacja wysokości krzesła za pomocą podnośnika gazowego
• Trwałe podłokietniki 
• Podstawa pięcioramienna z poliamidu z chromowanymi końcówkami
• Kółka o średnicy fi 50, średnica osi 10 mm, kółkaprzeznaczone do powierzchni twardych , bieżnik kół z gumy
• Siedzisko i oparcie z pianką wylewaną (nie dopuszcza się zastosowania pianki ciętej)
• Kolorystyka: do akceptacji przy zamówieniu.
Krzesło powinno być tapicerowane tkaniną o parametrach nie gorszych niż:
• Skład: 100% polipropylen
• Gramatura: min. 330 g/m2
• Ścieralność : min. 50 000 cykli 
• Niepalność : wg EN 1021-1, EN 1021-2</t>
  </si>
  <si>
    <t>fotel</t>
  </si>
  <si>
    <t>Wymiary:
Szerokość całkowita: 74 cm
Wysokość mebla: 75 cm
Wysokość siedziska: 38 cm
Wysokość do oparcia: 57 cm
Głębokość siedziska: 51 cm
Szerokość siedziska: 51 cm
Wysokość nóżek: 12 cm
Każdy wymiar +/- 2 cm
-materiał łatwozmywalny, wodoodporny typu "eko-skóra", 1 grupy cenowej,
-ścieralność materiału min. 50 000
-Siedzisko oraz oparcie i podłokietniki pokryte pianą poliuretanową w o gęstości: siedzisko 40kg/m3, oparcie 35kg/m3.
-Kolorystyka: do akceptacji przy zamówieniu.</t>
  </si>
  <si>
    <t>stolik mały</t>
  </si>
  <si>
    <t>wymiar: 70 cm x 70 cm x wys. 55 cm
Materiał: Blat stołu wykonany z płyty wiórowej trójwarstwowej dwustronnie melaminowanej w klasie higieniczności E1 o grubości 25 mm. Krawędzie blatu oklejone obrzeżem ABS 2 mm. Kolorystyka obrzeża spójna z kolorem blatu.
Nogi w przekroju kwadrat min. 5 cm x 5cm wykonane z tworzywa sztucznego- kolorystyka spókna z blatem
Kolorystyka: do akceptacji przy zamówieniu.</t>
  </si>
  <si>
    <t>zabudowa meblowa przestrzeni podblatowej</t>
  </si>
  <si>
    <t>wymiar: 60 cm x 60 cm x 80cm - wymiar szczegółowy należy zweryfikować na miejscu, może odbiegać od szacowanego do 10 cm.
Przestrzeń należy wypełnić trzema szufladami o równej wysokości. Szuflady na prowadnicach z funkcją dociągu oraz cichego domyku. Boki szuflad o wysokości 10 cm, powyżej dwustronne relingi.
Materiał: trójwarstwowa płyta wiórowa w klasie higieniczności E1 obustronnie melaminowana, o grubości 25 mm.
 Zabudowę wykonać na stopkach stalowych i dostosować kolorystycznie do istniejącej(monokolor- odcień szarości).</t>
  </si>
  <si>
    <t>1.13 pokój zabiegowy</t>
  </si>
  <si>
    <t>Wymiary: 
• Wysokość całkowita w najniższym położeniu: 100-110 mm 
• Wysokość oparcia: 550-570 mm 
• Szerokość siedziska:  450-470 mm, 
• Głębokość siedziska: 450-470 mm 
• Wysokość siedziska w najniższym położeniu: 420-450mm z regulacją wysokości w zakresie do 550 mm 
• Nośność min. 110 kg
• Siedzisko i oparcie z materiału łatwozmywalnego
• Mechanizm synchroniczny umożliwiający blokadę oparcia 
• Płynna regulacja wysokości krzesła za pomocą podnośnika gazowego
• Trwałe podłokietniki 
• Podstawa pięcioramienna z poliamidu z chromowanymi końcówkami
• Kółka o średnicy fi 50, średnica osi 10 mm, kółka przeznaczone do powierzchni twardych , bieżnik kół z gumy
• Siedzisko i oparcie z pianką wylewaną (nie dopuszcza się zastosowania pianki ciętej)
• Kolorystyka: do akceptacji przy zamówieniu.
Krzesło powinno być tapicerowane tkaniną o parametrach nie gorszych niż:
• Skład: 100% polipropylen
• Gramatura: min. 330 g/m2
• Ścieralność : min. 50 000 cykli 
• Niepalność : wg EN 1021-1, EN 1021-2</t>
  </si>
  <si>
    <t>1.16 magazyn czysty</t>
  </si>
  <si>
    <t>szafa wnękowa</t>
  </si>
  <si>
    <t>wymiar:szer: 88cm, głęb. 50 cm, wys. 250cm, każdy wymiar +/- 10 cm, rzeczywisty obmiar na miejscu
- drzwi przesuwane  
Opis materiału i konstrukcji poniżej tabeli</t>
  </si>
  <si>
    <t>szafa dwuskrzydłowa z półkami</t>
  </si>
  <si>
    <t>Wymiary: 80cm x 45-50 cm x  190 cm +/- 10 cm
wewnątrz 5 półek
Opis konstrukcji poniżej tabeli</t>
  </si>
  <si>
    <t>regał meblowy</t>
  </si>
  <si>
    <t>Wymiar: 80cm x 45-50 cm x  190 cm (+/- 10 cm)
-Korpus regału wykonany z trójwarstwowej płyty wiórowej w klasie higieniczności E1 obustronnie melaminowanej. Widoczne krawędzie zabezpieczone obrzeżem PCV grubości 2mm w kolorze płyty. Krawędzie obrzeża zaokrąglone R=2mm. Konstrukcja wieńcowa. Wieniec górny oraz dolny wykonany z płyty o grubości 25mm, pozostałe elementy z płyty o grubości 18mm. Nie dopuszcza się konstrukcji klejonej.Przestrzeń wewnętrzna regału wyposażona w półki płytowe o grubości 25mm w kolorze korpusu. Półki mocowane za pomocą złącz uniemożliwiających ich przypadkowe wysunięcie z regulacją wysokości (nie dotyczy półki stałej).
-Pięć półek otwartych
-Kolor: do uzgodnienia z użytkownikiem</t>
  </si>
  <si>
    <t>1.07 Sekretariat</t>
  </si>
  <si>
    <t>1.05 dyżurka lekarska</t>
  </si>
  <si>
    <t>wymiar:szer: 100 cm, głęb. 50 cm, wys. 210cm, każdy wymiar +/- 10 cm, rzeczywisty obmiar na miejscu
wewnątrz na szerokość 50 cm półki, na szerokość 50 cm drążek na ubrania wiszące
- drzwi przesuwane  
Opis materiału i konstrukcji poniżej tabeli</t>
  </si>
  <si>
    <t>komoda</t>
  </si>
  <si>
    <t>wymiar: szer. 90 cm, głębokość 50 cm, wysokość 80 cm ( bez nóżek)
komoda dzielona na szafki o wymiarach 30 cm x 40 cm, 
każda szafka zamykana indywidualnymi drzwiczkami na klucz.
Wykonana z trójwarstwowej płyty wiórowej w klasie higieniczności E1 obustronnie melaminowanej, o grubości 25mm.
Komoda na nóżkach stalowych 10-12 cm.</t>
  </si>
  <si>
    <t>kanapa 3 osobowa</t>
  </si>
  <si>
    <t>wymiary: 80cm x 200-210 cm, wysokość siedziska 40 cm, wysokość oparcia około 80cm,
3 osobowa,
typ: prosta- bez pikowania
obicie wykonane z materiału łatwozmywalnego, II grupy cenowej, 
odporność na ścieranie min. 50 000,
rozkładana- mechanizm typu wersalkowego
na nóżkach stalowych,
wyposażona w oparcia boczne
kolor do ustalenia
zamawiający nie dopuszcza kanap z poduszkami</t>
  </si>
  <si>
    <t>1.28 pokój przygotowania leków</t>
  </si>
  <si>
    <t>wymiar:szer: 100cm, głęb. 40 cm, wys. 250cm, każdy wymiar +/- 10 cm, rzeczywisty obmiar na miejscu
wewnątrz 6 półek na wysokość ~30 cm, 1 półka ~60 cm
- drzwi przesuwne
Całość na stopkach stalowych 10-15cm.  
Opis materiału i konstrukcji poniżej tabeli</t>
  </si>
  <si>
    <t>1.30 magazyn leków</t>
  </si>
  <si>
    <t>szafa na leki</t>
  </si>
  <si>
    <t>Wymiary: szerokość: 80 cm, głębokość: 45-47cm, wysokość: 180-190 cm
Szafa dwudrzwiowa- ze stali nierdzewnej gat. 1.4301, na nóżkach o wysokości 15 cm- z możliwością regulowania poziomu
Drzwi przeszklone- szkło bezpieczne, otwierane skrzydłowo, uchwyt w drzwiach, zamek
Boki szafy pełne- ze stali nierdzewnej
Wewnątrz 5 półek wykonanych ze stali nierdzewnej</t>
  </si>
  <si>
    <t>loża pielęgniarek i położnych</t>
  </si>
  <si>
    <t>wymiar:szer: 100cm, głęb. 40 cm, wys. 250cm, każdy wymiar +/- 10 cm, rzeczywisty obmiar na miejscu
wewnątrz półki co ~40 cm
- drzwi przesuwane  
Całość na stopkach stalowych 10-15cm. 
Opis materiału i konstrukcji poniżej tabeli</t>
  </si>
  <si>
    <t>1.31 pokój socjalny położnych</t>
  </si>
  <si>
    <t>stolik 4 osobowy</t>
  </si>
  <si>
    <t xml:space="preserve">wymiary blatu 100x70 cm, wysokość 70-80 cm
odporny na wysokie temperatury
blat wykonany z mocnej płyty laminowanej MDF o grubości min. 25mm
nogi w kolorze jednolitym z blatem stołu- nie dopuszcza się nóg stalowych
drewno pokryte lakierem wodnym
nogi do stołu mocowane kątownikami estetycznie </t>
  </si>
  <si>
    <t>krzesło</t>
  </si>
  <si>
    <t xml:space="preserve">Wymiary:
wysokość całkowita: 75 cm +/- 3 cm
szerokość całkowita:  48 cm +/- 3 cm
głębokość całkowita :  48 cm +/- 3 cm
szerokość siedziska : 44 cm +/- 3 cm
głębokość siedziska:  42 cm +/- 3 cm
wysokość siedziska: 47 cm +/- 3 cm
- siedzisko i oparcie wykonane z tworzywa sztucznego
- chromowana rama krzesła
- cztery nogi, nie dopuszcza się konstrukcji na płozach
- możliwość składania w stosie 
- dostępność kolorystyczna minimum: niebieski, biały, szary, czarny, pomarańcz, zieleń, </t>
  </si>
  <si>
    <t>1.08 przedsionek przy dyżurkach</t>
  </si>
  <si>
    <t>pobyt dzienny</t>
  </si>
  <si>
    <t>brudownik</t>
  </si>
  <si>
    <t>stelaż na baseny</t>
  </si>
  <si>
    <t>wymiar: 80 cm x 40 cm x 180 cm
- wykonany ze stali kwasoodpornej gat. 0H18N9
- trzy półki na kaczki i baseny
- jedna półka na pokrywki
- półki mocowane skośnie
Przeznaczony do użtku medycznego</t>
  </si>
  <si>
    <t>regał metalowy</t>
  </si>
  <si>
    <t>Wymiary: długość: 100 cm, szerokość 45-50 cm, wysokość: 180 cm
- Materia: stal nierdzewna gat. 1.4301
- Cały regał na nóżkach o wysokości 15mm +/- 10%
- Pięć pełnych półek, maksymalne obciążenie półki min. 80 kg</t>
  </si>
  <si>
    <t>pomieszczenie porządkowe</t>
  </si>
  <si>
    <t>szafa na środki dezynfekcyjne</t>
  </si>
  <si>
    <t>Wymiary: 80cm x 42-45 cm x  180 cm
- szafa dwuskrzydłowa,
- na stopkach stalowych 10-12 cm,
- materiał- płyta MDF o grubości min. 25cm, 
- kolor - odcień szarości,
- zamykana na klucz,
- wyposażona w cztery półki z możliwością regulacji wysokości.</t>
  </si>
  <si>
    <t>sale chorych</t>
  </si>
  <si>
    <t>stolik okrągły</t>
  </si>
  <si>
    <t>Stół okrągły o średnicy 60 cm
Wysokość stołu 75-80 cm
Trójnożny, dopuszcza się jedną nogę i czterokierunkową podstawę.
Nogi wykonane z metalu malowanego proszkowo na kolor biały, brak ostrych krawędzi
Blat z płyty MFD o grubości min. 25mm, bez ostrych krawędzi- kolor biały.
Stół pokryty powłokami umożliwiającymi mycie i dezynfekcję
Nośność stołu min. 25 kg</t>
  </si>
  <si>
    <t xml:space="preserve">taboret </t>
  </si>
  <si>
    <t>wymiary: średnica 40 cm +/- 2 cm, wysokość: 45-48 cm
nośność do 120 kg
cztery nogi wykonane ze stali chromowanej w połysku
siedzisko piankowe, pokryte obiciem z materiału zmywalnego
dostępne kolory co najmniej: biel, szarość, błękit, czerń</t>
  </si>
  <si>
    <t>3 kondygnacja</t>
  </si>
  <si>
    <t>SUMA</t>
  </si>
  <si>
    <r>
      <rPr>
        <b/>
        <sz val="11"/>
        <color indexed="8"/>
        <rFont val="Calibri"/>
        <family val="2"/>
      </rPr>
      <t xml:space="preserve">BIURKO 
</t>
    </r>
    <r>
      <rPr>
        <sz val="11"/>
        <color indexed="8"/>
        <rFont val="Calibri"/>
        <family val="2"/>
      </rPr>
      <t xml:space="preserve">Biurko z nogami płytowymi. Blat biurka wykonany z płyty wiórowej trójwarstwowej dwustronnie melaminowanej w klasie higieniczności E1     o grubości 18 mm. Krawędź blatu zabezpieczyć wspólnym obrzeżem ABS grubości 2 mm. Kolorystyka obrzeża spójna z kolorem blatu (nie dopuszcza się dzielenia obrzeża na grubości blatu). Krawędzie obrzeża zaokrąglić R=2mm. Blat przykręcany do stelaża za pomocą śrub metrycznych. Konstrukcja nośna biurka: noga biurka spawana, zespolona belką poziomą o przekroju prostokąta wykonana z blachy grubości       2 mm. Całość połączona dwoma trawersami poprzecznymi wykonanymi z profilu o przekroju prostokąta i wymiarach 40x25 mm wykonanymi         z blachy o grubości 2-2,5mm zależnie od długości w celu zapewnienia optymalnej sztywności i zmniejszenia strzałki ugięcia, skręcane za pośrednictwem śrub z gwintem metrycznym. Nogi biurka o grubości 43 mm i szerokości zgodnej z głębokością blatu biurka wykonać                       z trójwarstwowej płyty wiórowej obustronnie melaminowanej w kolorze blatu biurka. Dolną powierzchnię nogi zabezpieczyć płaskownikiem stalowym o przekroju 40x6 mm, lakierowanym proszkowo na kolor srebrny w strukturze mat. Długość płaskownika równa szerokości nogi biurka. W płaskowniku zamontować stopki regulacyjne, o średnicy 10 mm, umożliwiające poziomowanie w zakresie min 15 mm. Osłonę frontową biurka wykonać z trójwarstwowej płyty wiórowej w klasie higieniczności E1 obustronnie melaminowanej. Wysokość osłony frontowej 500mm.Biurko z możliwością poziomowania do 15 mm. Biurko wyposażyć w przelotkę kablową fi 60 z tworzywa sztucznego. Biurko powinno być wyposażone w półkę klawiaturową wykonaną z płyty meblowej o grubości 18 mm w kolorze blatu biurka, montowaną na prowadnicy rolkowej prostej. Wymiar półki 60x40 cm.
</t>
    </r>
  </si>
  <si>
    <r>
      <rPr>
        <b/>
        <sz val="11"/>
        <color indexed="8"/>
        <rFont val="Calibri"/>
        <family val="2"/>
      </rPr>
      <t xml:space="preserve">Szafka podbiurkowa o wymiarach:
</t>
    </r>
    <r>
      <rPr>
        <sz val="11"/>
        <color indexed="8"/>
        <rFont val="Calibri"/>
        <family val="2"/>
      </rPr>
      <t xml:space="preserve">-szerokość 42-45 cm,- głębokość 50-55 cm,- wysokość (bez kółek) 60 cm
Korpus oraz fronty szafki wykonany z materiału zgodnego z materiałem i kolorystyką wykonania biurka. Korpus łączony za pomocą niewidocznych na zewnątrz złącz mimośrodowych umożliwiających wymianę poszczególnych elementów w przypadku uszkodzenia. Do łączenia korpusu nie dopuszcza się użycia kleju. Wieniec górny, wpuszczony między ściany boczne oraz ścianę tylną, obniżony od ich górnych krawędzi o 22 mm. Korpus szafki posadowiony na cokole z płyty wiórowej oklejonej HPL w kolorze aluminium szczotkowanego. Wysokość cokołu 50 mm. Cokół z wbudowanymi stopkami poziomującymi umożliwiającymi regulację w zakresie 15mm. Regulacja poziomowania od wewnątrz szafki bez konieczności jego podnoszenia. Listwy cokołowe łączone na ucios pod katem 45°. Szafka składająca się z 3 szuflad            z bokami metalowymi na prowadnicach kulkowych z cichym domykiem i samodociągiem (dna szuflad wykonane z płyty melaminowanej           o grubości 16mm w kolorze popiel). Szuflady wyposażone w centralny zamek. Cała szafka na czterech kółkach fi50, bieżnik koła wykonany         z termoplastycznej gumy.
</t>
    </r>
  </si>
  <si>
    <r>
      <rPr>
        <b/>
        <sz val="11"/>
        <color indexed="8"/>
        <rFont val="Calibri"/>
        <family val="2"/>
      </rPr>
      <t xml:space="preserve">SZAFA DWUSKRZYDŁOWA Z PÓŁKAMI
</t>
    </r>
    <r>
      <rPr>
        <sz val="11"/>
        <color indexed="8"/>
        <rFont val="Calibri"/>
        <family val="2"/>
      </rPr>
      <t xml:space="preserve">• Wymiary: 80cm x 42-45 cm x  190 cm +/- 10 cm
Korpus szafy wykonany z trójwarstwowej płyty wiórowej w klasie higieniczności E1 obustronnie melaminowanej. Widoczne krawędzie zabezpieczone obrzeżem PCV grubości 2mm w kolorze płyty. Krawędzie obrzeża zaokrąglone R=2mm. Konstrukcja szafy wieńcowa. Wieniec górny oraz dolny wykonany z płyty o grubości 25mm, pozostałe elementy z płyty o grubości 18mm. Elementy korpusu połączony za pomocą złącz mimośrodowych niewidocznych na zewnątrz i umożliwiających wymianę poszczególnych elementów w przypadku uszkodzenia. Nie dopuszcza się konstrukcji klejonej. Front skrzydłowy wykonany z płyty wiórowej o grubości 18mm pokrytej okleiną naturalną. Fronty wyposażone w zawiasy puszkowe umożliwiające otwarcie o kącie 110° oraz mechanizm cichego domykania drzwi. Przestrzeń wewnętrzna szafy wyposażona w półki płytowe o grubości 25mm w kolorze korpusu, dzielone wewnętrznie przegrodą pionową pośrodku przestrzeni, umożliwiając jednocześnie niezależne otwieranie skrzydeł szafy. Półki mocowane za pomocą złącz uniemożliwiających ich przypadkowe wysunięcie z regulacją wysokości +/-32mm.
• Pięć półek,
• Szafa na stopkach stalowych o wysokości 10-12 cm,
• Zamek w drzwiczkach,
• Kolor: do uzgodnienia z użytkownikiem.
</t>
    </r>
  </si>
  <si>
    <r>
      <rPr>
        <b/>
        <sz val="11"/>
        <color indexed="8"/>
        <rFont val="Calibri"/>
        <family val="2"/>
      </rPr>
      <t xml:space="preserve">SZAFA JEDNOSKRZYDŁOWA
</t>
    </r>
    <r>
      <rPr>
        <sz val="11"/>
        <color indexed="8"/>
        <rFont val="Calibri"/>
        <family val="2"/>
      </rPr>
      <t xml:space="preserve">• Wymiary: 50cmx60cmx180-200cm ( szer. x gł.x wys.)
Korpus szafy wykonany z trójwarstwowej płyty wiórowej w klasie higieniczności E1 obustronnie melaminowanej. Widoczne krawędzie zabezpieczone obrzeżem PCV grubości 2mm w kolorze płyty. Krawędzie obrzeża zaokrąglone R=2mm. Konstrukcja szafy wieńcowa. Wieniec górny oraz dolny wykonany z płyty o grubości 25mm, pozostałe elementy z płyty o grubości 18mm. Elementy korpusu połączony za pomocą złącz mimośrodowych niewidocznych na zewnątrz i umożliwiających wymianę poszczególnych elementów w przypadku uszkodzenia. Nie dopuszcza się konstrukcji klejonej. Front skrzydłowy wykonany z płyty wiórowej o grubości 18mm pokrytej okleiną naturalną. Front wyposażony w zawiasy puszkowe umożliwiające otwarcie o kącie 110° oraz mechanizm cichego domykania drzwi. Przestrzeń wewnętrzna szafy wyposażona w dwie półki- jedna półka 30 cm od górnej listwy, druga półka 30 cm od listwy dolnej. Półki płytowe o grubości 18mm w kolorze korpusu. Półki mocowane za pomocą złącz uniemożliwiających ich przypadkowe wysunięcie z regulacją wysokości +/-32mm (nie dotyczy półki stałej).
• Zamek w drzwiczkach
• Kolor: do uzgodnienia z użytkownikiem
</t>
    </r>
  </si>
  <si>
    <r>
      <rPr>
        <b/>
        <sz val="11"/>
        <color indexed="8"/>
        <rFont val="Calibri"/>
        <family val="2"/>
      </rPr>
      <t xml:space="preserve">SZAFA WNĘKOWA
</t>
    </r>
    <r>
      <rPr>
        <sz val="11"/>
        <color indexed="8"/>
        <rFont val="Calibri"/>
        <family val="2"/>
      </rPr>
      <t xml:space="preserve">Korpus szafy wykonany z trójwarstwowej płyty wiórowej w klasie higieniczności E1 obustronnie melaminowanej. Widoczne krawędzie zabezpieczone obrzeżem PCV grubości 2mm w kolorze płyty. Krawędzie obrzeża zaokrąglone R=2mm. Konstrukcja szafy wieńcowa. Wieniec górny oraz dolny wykonany z płyty o grubości 25mm, pozostałe elementy z płyty o grubości 18mm. Elementy korpusu połączony za pomocą złącz mimośrodowych niewidocznych na zewnątrz i umożliwiających wymianę poszczególnych elementów w przypadku uszkodzenia. Nie dopuszcza się konstrukcji klejonej. Front  wykonany z płyty wiórowej o grubości 18mm pokrytej okleiną naturalną. Fronty montowane na prowadnicach z mechanizmem cichego domykania drzwi. Górna prowadnica estetycznie zakryta osłoną meblową. Przestrzeń wewnętrzna szafy wyposażona zgodnie z indywidualnymi wskazaniami w tabeli, wnętrze dzielone przegrodą pionową pośrodku przestrzeni. Ewentualne półki wykonane z płyty laminowanej o grubości 18 mm mocowane za pomocą złącz uniemożliwiających ich przypadkowe wysunięcie z regulacją wysokości +/-32mm.
• Szafa na stopkach stalowych o wysokości 10-12 cm,
• Zamek w drzwiczkach,
• Kolor: do uzgodnienia z użytkownikiem.
</t>
    </r>
  </si>
  <si>
    <t>WARUNKI GWARANCJI I SERWISU</t>
  </si>
  <si>
    <t>Gwarancja 24 miesiące lub zgodnie ze wskazaniem producenta (jeżeli okres gwarancji jest dłuższy niż wskazany w OPZ) licząc od daty przekazania Zamawiającemu przedmiotu zamówienia na podstawie podpisanego przez obie strony bezusterkowego protokołu odbioru potwierdzającego sprawność przedmiotu umowy, jego kompletność oraz zgodność z umową.</t>
  </si>
  <si>
    <t>Gwarancja ma charakter pełny i obejmuje wszystkie elementy dostarczonegowyposażenia. Koszty obsługi gwarancyjnej ponosi Wykonawca. Gwarancja obejmuje wszystkie koszty związane z usunięciem wad fizycznej rzeczy lub związane z dostarczeniem rzeczy wolnej od wad.</t>
  </si>
  <si>
    <t xml:space="preserve">Potwierdzamy, że oferowany przez nas przedmiot zamówienia spełnia wszystkie opisane powyżej warunki. </t>
  </si>
  <si>
    <r>
      <rPr>
        <sz val="10"/>
        <color indexed="8"/>
        <rFont val="Arial"/>
        <family val="2"/>
      </rPr>
      <t>Termin realizacji zamówienia:</t>
    </r>
    <r>
      <rPr>
        <b/>
        <sz val="10"/>
        <color indexed="8"/>
        <rFont val="Arial"/>
        <family val="2"/>
      </rPr>
      <t xml:space="preserve"> zgodny z SIWZ</t>
    </r>
    <r>
      <rPr>
        <sz val="10"/>
        <color indexed="8"/>
        <rFont val="Arial"/>
        <family val="2"/>
      </rPr>
      <t xml:space="preserve">. </t>
    </r>
  </si>
  <si>
    <t>Gwarancja ………… (min 24 – m- ce )</t>
  </si>
  <si>
    <t>Termin płatności - zgodnie z zapisami wzoru umowy</t>
  </si>
  <si>
    <t>………………………………………………………………………………………………………………..</t>
  </si>
  <si>
    <t>podpis osoby upoważnionej w imieniu Wykonawcy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</si>
</sst>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0%"/>
    <numFmt numFmtId="168" formatCode="_-* #,##0.00\ _z_ł_-;\-* #,##0.00\ _z_ł_-;_-* \-??\ _z_ł_-;_-@_-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name val="Czcionka tekstu podstawowego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</cellStyleXfs>
  <cellXfs count="50">
    <xf numFmtId="164" fontId="0" fillId="0" borderId="0" xfId="0" applyAlignment="1">
      <alignment/>
    </xf>
    <xf numFmtId="164" fontId="0" fillId="0" borderId="0" xfId="0" applyAlignment="1" applyProtection="1">
      <alignment horizontal="center" wrapText="1"/>
      <protection locked="0"/>
    </xf>
    <xf numFmtId="164" fontId="0" fillId="0" borderId="0" xfId="0" applyAlignment="1" applyProtection="1">
      <alignment vertical="top" wrapText="1"/>
      <protection locked="0"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3" fillId="0" borderId="1" xfId="0" applyFont="1" applyBorder="1" applyAlignment="1" applyProtection="1">
      <alignment horizontal="center" vertical="top" wrapText="1"/>
      <protection locked="0"/>
    </xf>
    <xf numFmtId="166" fontId="3" fillId="0" borderId="1" xfId="0" applyNumberFormat="1" applyFont="1" applyBorder="1" applyAlignment="1" applyProtection="1">
      <alignment horizontal="center" vertical="top" wrapText="1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vertical="center" wrapText="1"/>
      <protection locked="0"/>
    </xf>
    <xf numFmtId="167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Font="1" applyBorder="1" applyAlignment="1" applyProtection="1">
      <alignment horizontal="center" vertical="top" wrapText="1"/>
      <protection/>
    </xf>
    <xf numFmtId="164" fontId="0" fillId="0" borderId="1" xfId="0" applyFont="1" applyBorder="1" applyAlignment="1" applyProtection="1">
      <alignment vertical="top" wrapText="1"/>
      <protection/>
    </xf>
    <xf numFmtId="164" fontId="0" fillId="0" borderId="1" xfId="0" applyFont="1" applyBorder="1" applyAlignment="1" applyProtection="1">
      <alignment wrapText="1"/>
      <protection/>
    </xf>
    <xf numFmtId="164" fontId="0" fillId="0" borderId="1" xfId="0" applyBorder="1" applyAlignment="1" applyProtection="1">
      <alignment/>
      <protection/>
    </xf>
    <xf numFmtId="165" fontId="0" fillId="0" borderId="1" xfId="0" applyNumberFormat="1" applyBorder="1" applyAlignment="1" applyProtection="1">
      <alignment/>
      <protection locked="0"/>
    </xf>
    <xf numFmtId="165" fontId="0" fillId="0" borderId="1" xfId="0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164" fontId="0" fillId="0" borderId="1" xfId="0" applyFont="1" applyFill="1" applyBorder="1" applyAlignment="1" applyProtection="1">
      <alignment wrapText="1"/>
      <protection/>
    </xf>
    <xf numFmtId="164" fontId="0" fillId="0" borderId="1" xfId="0" applyFill="1" applyBorder="1" applyAlignment="1" applyProtection="1">
      <alignment/>
      <protection/>
    </xf>
    <xf numFmtId="165" fontId="0" fillId="0" borderId="1" xfId="0" applyNumberFormat="1" applyFill="1" applyBorder="1" applyAlignment="1" applyProtection="1">
      <alignment/>
      <protection locked="0"/>
    </xf>
    <xf numFmtId="165" fontId="0" fillId="0" borderId="1" xfId="0" applyNumberFormat="1" applyFill="1" applyBorder="1" applyAlignment="1" applyProtection="1">
      <alignment/>
      <protection locked="0"/>
    </xf>
    <xf numFmtId="167" fontId="0" fillId="0" borderId="1" xfId="0" applyNumberFormat="1" applyFill="1" applyBorder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0" fillId="0" borderId="1" xfId="0" applyFont="1" applyFill="1" applyBorder="1" applyAlignment="1" applyProtection="1">
      <alignment vertical="top" wrapText="1"/>
      <protection/>
    </xf>
    <xf numFmtId="164" fontId="0" fillId="0" borderId="1" xfId="0" applyFont="1" applyBorder="1" applyAlignment="1" applyProtection="1">
      <alignment horizontal="center" wrapText="1"/>
      <protection/>
    </xf>
    <xf numFmtId="164" fontId="0" fillId="0" borderId="1" xfId="0" applyFont="1" applyFill="1" applyBorder="1" applyAlignment="1" applyProtection="1">
      <alignment horizontal="center" vertical="top" wrapText="1"/>
      <protection/>
    </xf>
    <xf numFmtId="164" fontId="0" fillId="0" borderId="0" xfId="0" applyBorder="1" applyAlignment="1" applyProtection="1">
      <alignment horizontal="center" wrapText="1"/>
      <protection/>
    </xf>
    <xf numFmtId="164" fontId="0" fillId="0" borderId="0" xfId="0" applyBorder="1" applyAlignment="1" applyProtection="1">
      <alignment vertical="top" wrapText="1"/>
      <protection/>
    </xf>
    <xf numFmtId="164" fontId="0" fillId="0" borderId="0" xfId="0" applyFont="1" applyFill="1" applyBorder="1" applyAlignment="1" applyProtection="1">
      <alignment wrapText="1"/>
      <protection/>
    </xf>
    <xf numFmtId="164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164" fontId="0" fillId="0" borderId="0" xfId="0" applyAlignment="1" applyProtection="1">
      <alignment horizontal="center" wrapText="1"/>
      <protection/>
    </xf>
    <xf numFmtId="164" fontId="0" fillId="0" borderId="0" xfId="0" applyAlignment="1" applyProtection="1">
      <alignment vertical="top" wrapText="1"/>
      <protection/>
    </xf>
    <xf numFmtId="164" fontId="0" fillId="0" borderId="0" xfId="0" applyAlignment="1" applyProtection="1">
      <alignment/>
      <protection/>
    </xf>
    <xf numFmtId="165" fontId="0" fillId="0" borderId="0" xfId="15" applyNumberFormat="1" applyFont="1" applyFill="1" applyBorder="1" applyAlignment="1" applyProtection="1">
      <alignment/>
      <protection locked="0"/>
    </xf>
    <xf numFmtId="168" fontId="0" fillId="0" borderId="0" xfId="15" applyFont="1" applyFill="1" applyBorder="1" applyAlignment="1" applyProtection="1">
      <alignment/>
      <protection locked="0"/>
    </xf>
    <xf numFmtId="164" fontId="3" fillId="0" borderId="1" xfId="0" applyFont="1" applyBorder="1" applyAlignment="1" applyProtection="1">
      <alignment horizontal="justify" vertical="center" wrapText="1"/>
      <protection/>
    </xf>
    <xf numFmtId="164" fontId="3" fillId="0" borderId="1" xfId="0" applyFont="1" applyBorder="1" applyAlignment="1" applyProtection="1">
      <alignment horizontal="justify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6" fillId="0" borderId="2" xfId="0" applyFont="1" applyBorder="1" applyAlignment="1" applyProtection="1">
      <alignment horizontal="left" vertical="center" wrapText="1"/>
      <protection/>
    </xf>
    <xf numFmtId="164" fontId="6" fillId="0" borderId="0" xfId="0" applyFont="1" applyBorder="1" applyAlignment="1" applyProtection="1">
      <alignment horizontal="left" vertical="center" wrapText="1"/>
      <protection locked="0"/>
    </xf>
    <xf numFmtId="164" fontId="7" fillId="0" borderId="0" xfId="0" applyFont="1" applyBorder="1" applyAlignment="1" applyProtection="1">
      <alignment horizontal="left" vertical="center"/>
      <protection locked="0"/>
    </xf>
    <xf numFmtId="164" fontId="4" fillId="0" borderId="0" xfId="0" applyFont="1" applyBorder="1" applyAlignment="1" applyProtection="1">
      <alignment horizontal="left" vertical="center"/>
      <protection locked="0"/>
    </xf>
    <xf numFmtId="164" fontId="4" fillId="0" borderId="0" xfId="0" applyFont="1" applyAlignment="1" applyProtection="1">
      <alignment vertical="center"/>
      <protection locked="0"/>
    </xf>
    <xf numFmtId="164" fontId="4" fillId="0" borderId="0" xfId="0" applyFont="1" applyAlignment="1" applyProtection="1">
      <alignment horizontal="justify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</xdr:row>
      <xdr:rowOff>1314450</xdr:rowOff>
    </xdr:from>
    <xdr:to>
      <xdr:col>3</xdr:col>
      <xdr:colOff>952500</xdr:colOff>
      <xdr:row>3</xdr:row>
      <xdr:rowOff>2552700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2943225"/>
          <a:ext cx="89535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7</xdr:row>
      <xdr:rowOff>1295400</xdr:rowOff>
    </xdr:from>
    <xdr:to>
      <xdr:col>3</xdr:col>
      <xdr:colOff>1019175</xdr:colOff>
      <xdr:row>7</xdr:row>
      <xdr:rowOff>2533650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14544675"/>
          <a:ext cx="89535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114300</xdr:colOff>
      <xdr:row>11</xdr:row>
      <xdr:rowOff>209550</xdr:rowOff>
    </xdr:from>
    <xdr:to>
      <xdr:col>3</xdr:col>
      <xdr:colOff>1009650</xdr:colOff>
      <xdr:row>11</xdr:row>
      <xdr:rowOff>1447800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2412325"/>
          <a:ext cx="89535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35</xdr:row>
      <xdr:rowOff>790575</xdr:rowOff>
    </xdr:from>
    <xdr:to>
      <xdr:col>3</xdr:col>
      <xdr:colOff>1057275</xdr:colOff>
      <xdr:row>35</xdr:row>
      <xdr:rowOff>1838325</xdr:rowOff>
    </xdr:to>
    <xdr:pic>
      <xdr:nvPicPr>
        <xdr:cNvPr id="4" name="Obraz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62941200"/>
          <a:ext cx="92392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257175</xdr:colOff>
      <xdr:row>33</xdr:row>
      <xdr:rowOff>323850</xdr:rowOff>
    </xdr:from>
    <xdr:to>
      <xdr:col>3</xdr:col>
      <xdr:colOff>923925</xdr:colOff>
      <xdr:row>33</xdr:row>
      <xdr:rowOff>1352550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58075" y="59483625"/>
          <a:ext cx="6667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295275</xdr:colOff>
      <xdr:row>34</xdr:row>
      <xdr:rowOff>57150</xdr:rowOff>
    </xdr:from>
    <xdr:to>
      <xdr:col>3</xdr:col>
      <xdr:colOff>904875</xdr:colOff>
      <xdr:row>34</xdr:row>
      <xdr:rowOff>885825</xdr:rowOff>
    </xdr:to>
    <xdr:pic>
      <xdr:nvPicPr>
        <xdr:cNvPr id="6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61255275"/>
          <a:ext cx="6096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</xdr:colOff>
      <xdr:row>4</xdr:row>
      <xdr:rowOff>533400</xdr:rowOff>
    </xdr:from>
    <xdr:to>
      <xdr:col>3</xdr:col>
      <xdr:colOff>1257300</xdr:colOff>
      <xdr:row>4</xdr:row>
      <xdr:rowOff>1790700</xdr:rowOff>
    </xdr:to>
    <xdr:pic>
      <xdr:nvPicPr>
        <xdr:cNvPr id="7" name="Obraz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7115175"/>
          <a:ext cx="11715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16</xdr:row>
      <xdr:rowOff>847725</xdr:rowOff>
    </xdr:from>
    <xdr:to>
      <xdr:col>3</xdr:col>
      <xdr:colOff>1304925</xdr:colOff>
      <xdr:row>16</xdr:row>
      <xdr:rowOff>2085975</xdr:rowOff>
    </xdr:to>
    <xdr:pic>
      <xdr:nvPicPr>
        <xdr:cNvPr id="8" name="Obraz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0" y="35623500"/>
          <a:ext cx="11715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304800</xdr:colOff>
      <xdr:row>23</xdr:row>
      <xdr:rowOff>504825</xdr:rowOff>
    </xdr:from>
    <xdr:to>
      <xdr:col>3</xdr:col>
      <xdr:colOff>1228725</xdr:colOff>
      <xdr:row>23</xdr:row>
      <xdr:rowOff>1552575</xdr:rowOff>
    </xdr:to>
    <xdr:pic>
      <xdr:nvPicPr>
        <xdr:cNvPr id="9" name="Obraz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45758100"/>
          <a:ext cx="92392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323850</xdr:colOff>
      <xdr:row>27</xdr:row>
      <xdr:rowOff>695325</xdr:rowOff>
    </xdr:from>
    <xdr:to>
      <xdr:col>3</xdr:col>
      <xdr:colOff>1257300</xdr:colOff>
      <xdr:row>27</xdr:row>
      <xdr:rowOff>1733550</xdr:rowOff>
    </xdr:to>
    <xdr:pic>
      <xdr:nvPicPr>
        <xdr:cNvPr id="10" name="Obraz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51854100"/>
          <a:ext cx="9239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="85" zoomScaleNormal="85" workbookViewId="0" topLeftCell="A1">
      <selection activeCell="F10" sqref="F10"/>
    </sheetView>
  </sheetViews>
  <sheetFormatPr defaultColWidth="8.00390625" defaultRowHeight="15"/>
  <cols>
    <col min="1" max="1" width="14.421875" style="1" customWidth="1"/>
    <col min="2" max="2" width="34.140625" style="2" customWidth="1"/>
    <col min="3" max="3" width="59.421875" style="3" customWidth="1"/>
    <col min="4" max="4" width="21.28125" style="3" customWidth="1"/>
    <col min="5" max="5" width="9.140625" style="3" customWidth="1"/>
    <col min="6" max="6" width="9.140625" style="4" customWidth="1"/>
    <col min="7" max="7" width="15.57421875" style="5" customWidth="1"/>
    <col min="8" max="8" width="9.140625" style="3" customWidth="1"/>
    <col min="9" max="9" width="13.421875" style="4" customWidth="1"/>
    <col min="10" max="10" width="67.00390625" style="3" customWidth="1"/>
    <col min="11" max="16384" width="9.140625" style="3" customWidth="1"/>
  </cols>
  <sheetData>
    <row r="1" spans="1:9" ht="25.5">
      <c r="A1" s="6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10" t="s">
        <v>5</v>
      </c>
      <c r="G1" s="11" t="s">
        <v>6</v>
      </c>
      <c r="H1" s="12" t="s">
        <v>7</v>
      </c>
      <c r="I1" s="10" t="s">
        <v>8</v>
      </c>
    </row>
    <row r="2" spans="1:9" ht="60" customHeight="1">
      <c r="A2" s="13" t="s">
        <v>9</v>
      </c>
      <c r="B2" s="14" t="s">
        <v>10</v>
      </c>
      <c r="C2" s="15" t="s">
        <v>11</v>
      </c>
      <c r="D2" s="16"/>
      <c r="E2" s="16">
        <v>1</v>
      </c>
      <c r="F2" s="17"/>
      <c r="G2" s="18">
        <f aca="true" t="shared" si="0" ref="G2:G36">F2*E2</f>
        <v>0</v>
      </c>
      <c r="H2" s="19">
        <v>0.23</v>
      </c>
      <c r="I2" s="17">
        <f aca="true" t="shared" si="1" ref="I2:I37">G2*1.23</f>
        <v>0</v>
      </c>
    </row>
    <row r="3" spans="1:9" ht="42.75" customHeight="1">
      <c r="A3" s="13"/>
      <c r="B3" s="14" t="s">
        <v>12</v>
      </c>
      <c r="C3" s="15" t="s">
        <v>13</v>
      </c>
      <c r="D3" s="16"/>
      <c r="E3" s="16">
        <v>1</v>
      </c>
      <c r="F3" s="17"/>
      <c r="G3" s="18">
        <f t="shared" si="0"/>
        <v>0</v>
      </c>
      <c r="H3" s="19">
        <v>0.23</v>
      </c>
      <c r="I3" s="17">
        <f t="shared" si="1"/>
        <v>0</v>
      </c>
    </row>
    <row r="4" spans="1:9" ht="390">
      <c r="A4" s="13"/>
      <c r="B4" s="14" t="s">
        <v>14</v>
      </c>
      <c r="C4" s="15" t="s">
        <v>15</v>
      </c>
      <c r="D4" s="16"/>
      <c r="E4" s="16">
        <v>1</v>
      </c>
      <c r="F4" s="17"/>
      <c r="G4" s="18">
        <f t="shared" si="0"/>
        <v>0</v>
      </c>
      <c r="H4" s="19">
        <v>0.23</v>
      </c>
      <c r="I4" s="17">
        <f t="shared" si="1"/>
        <v>0</v>
      </c>
    </row>
    <row r="5" spans="1:9" ht="240">
      <c r="A5" s="13"/>
      <c r="B5" s="14" t="s">
        <v>16</v>
      </c>
      <c r="C5" s="15" t="s">
        <v>17</v>
      </c>
      <c r="D5" s="16"/>
      <c r="E5" s="16">
        <v>2</v>
      </c>
      <c r="F5" s="17"/>
      <c r="G5" s="18">
        <f t="shared" si="0"/>
        <v>0</v>
      </c>
      <c r="H5" s="19">
        <v>0.23</v>
      </c>
      <c r="I5" s="17">
        <f t="shared" si="1"/>
        <v>0</v>
      </c>
    </row>
    <row r="6" spans="1:9" ht="120">
      <c r="A6" s="13"/>
      <c r="B6" s="14" t="s">
        <v>18</v>
      </c>
      <c r="C6" s="15" t="s">
        <v>19</v>
      </c>
      <c r="D6" s="16"/>
      <c r="E6" s="16">
        <v>1</v>
      </c>
      <c r="F6" s="17"/>
      <c r="G6" s="18">
        <f t="shared" si="0"/>
        <v>0</v>
      </c>
      <c r="H6" s="19">
        <v>0.23</v>
      </c>
      <c r="I6" s="17">
        <f t="shared" si="1"/>
        <v>0</v>
      </c>
    </row>
    <row r="7" spans="1:10" ht="165">
      <c r="A7" s="13"/>
      <c r="B7" s="14" t="s">
        <v>20</v>
      </c>
      <c r="C7" s="20" t="s">
        <v>21</v>
      </c>
      <c r="D7" s="21"/>
      <c r="E7" s="21">
        <v>1</v>
      </c>
      <c r="F7" s="22"/>
      <c r="G7" s="23">
        <f t="shared" si="0"/>
        <v>0</v>
      </c>
      <c r="H7" s="24">
        <v>0.23</v>
      </c>
      <c r="I7" s="22">
        <f t="shared" si="1"/>
        <v>0</v>
      </c>
      <c r="J7" s="25"/>
    </row>
    <row r="8" spans="1:9" ht="390">
      <c r="A8" s="14" t="s">
        <v>22</v>
      </c>
      <c r="B8" s="14" t="s">
        <v>14</v>
      </c>
      <c r="C8" s="15" t="s">
        <v>23</v>
      </c>
      <c r="D8" s="16"/>
      <c r="E8" s="16">
        <v>1</v>
      </c>
      <c r="F8" s="17"/>
      <c r="G8" s="18">
        <f t="shared" si="0"/>
        <v>0</v>
      </c>
      <c r="H8" s="19">
        <v>0.23</v>
      </c>
      <c r="I8" s="17">
        <f t="shared" si="1"/>
        <v>0</v>
      </c>
    </row>
    <row r="9" spans="1:9" ht="60" customHeight="1">
      <c r="A9" s="13" t="s">
        <v>24</v>
      </c>
      <c r="B9" s="14" t="s">
        <v>25</v>
      </c>
      <c r="C9" s="15" t="s">
        <v>26</v>
      </c>
      <c r="D9" s="16"/>
      <c r="E9" s="16">
        <v>1</v>
      </c>
      <c r="F9" s="17"/>
      <c r="G9" s="18">
        <f t="shared" si="0"/>
        <v>0</v>
      </c>
      <c r="H9" s="19">
        <v>0.23</v>
      </c>
      <c r="I9" s="17">
        <f t="shared" si="1"/>
        <v>0</v>
      </c>
    </row>
    <row r="10" spans="1:9" ht="45">
      <c r="A10" s="13"/>
      <c r="B10" s="14" t="s">
        <v>27</v>
      </c>
      <c r="C10" s="15" t="s">
        <v>28</v>
      </c>
      <c r="D10" s="16"/>
      <c r="E10" s="16">
        <v>1</v>
      </c>
      <c r="F10" s="17"/>
      <c r="G10" s="18">
        <f t="shared" si="0"/>
        <v>0</v>
      </c>
      <c r="H10" s="19">
        <v>0.23</v>
      </c>
      <c r="I10" s="17">
        <f t="shared" si="1"/>
        <v>0</v>
      </c>
    </row>
    <row r="11" spans="1:9" ht="210">
      <c r="A11" s="13"/>
      <c r="B11" s="14" t="s">
        <v>29</v>
      </c>
      <c r="C11" s="15" t="s">
        <v>30</v>
      </c>
      <c r="D11" s="16"/>
      <c r="E11" s="16">
        <v>4</v>
      </c>
      <c r="F11" s="17"/>
      <c r="G11" s="18">
        <f t="shared" si="0"/>
        <v>0</v>
      </c>
      <c r="H11" s="19">
        <v>0.23</v>
      </c>
      <c r="I11" s="17">
        <f t="shared" si="1"/>
        <v>0</v>
      </c>
    </row>
    <row r="12" spans="1:9" ht="390">
      <c r="A12" s="14" t="s">
        <v>31</v>
      </c>
      <c r="B12" s="14" t="s">
        <v>14</v>
      </c>
      <c r="C12" s="15" t="s">
        <v>15</v>
      </c>
      <c r="D12" s="16"/>
      <c r="E12" s="16">
        <v>1</v>
      </c>
      <c r="F12" s="17"/>
      <c r="G12" s="18">
        <f t="shared" si="0"/>
        <v>0</v>
      </c>
      <c r="H12" s="19">
        <v>0.23</v>
      </c>
      <c r="I12" s="17">
        <f t="shared" si="1"/>
        <v>0</v>
      </c>
    </row>
    <row r="13" spans="1:9" ht="210">
      <c r="A13" s="14"/>
      <c r="B13" s="14" t="s">
        <v>29</v>
      </c>
      <c r="C13" s="15" t="s">
        <v>30</v>
      </c>
      <c r="D13" s="16"/>
      <c r="E13" s="16">
        <v>1</v>
      </c>
      <c r="F13" s="17"/>
      <c r="G13" s="18">
        <f t="shared" si="0"/>
        <v>0</v>
      </c>
      <c r="H13" s="19">
        <v>0.23</v>
      </c>
      <c r="I13" s="17">
        <f t="shared" si="1"/>
        <v>0</v>
      </c>
    </row>
    <row r="14" spans="1:9" ht="90">
      <c r="A14" s="14" t="s">
        <v>32</v>
      </c>
      <c r="B14" s="14" t="s">
        <v>25</v>
      </c>
      <c r="C14" s="15" t="s">
        <v>33</v>
      </c>
      <c r="D14" s="16"/>
      <c r="E14" s="16">
        <v>1</v>
      </c>
      <c r="F14" s="17"/>
      <c r="G14" s="18">
        <f t="shared" si="0"/>
        <v>0</v>
      </c>
      <c r="H14" s="19">
        <v>0.23</v>
      </c>
      <c r="I14" s="17">
        <f t="shared" si="1"/>
        <v>0</v>
      </c>
    </row>
    <row r="15" spans="1:12" ht="120">
      <c r="A15" s="14"/>
      <c r="B15" s="26" t="s">
        <v>34</v>
      </c>
      <c r="C15" s="20" t="s">
        <v>35</v>
      </c>
      <c r="D15" s="21"/>
      <c r="E15" s="21">
        <v>2</v>
      </c>
      <c r="F15" s="22"/>
      <c r="G15" s="23">
        <f t="shared" si="0"/>
        <v>0</v>
      </c>
      <c r="H15" s="24">
        <v>0.23</v>
      </c>
      <c r="I15" s="22">
        <f t="shared" si="1"/>
        <v>0</v>
      </c>
      <c r="J15" s="25"/>
      <c r="K15" s="25"/>
      <c r="L15" s="25"/>
    </row>
    <row r="16" spans="1:9" ht="180">
      <c r="A16" s="14"/>
      <c r="B16" s="14" t="s">
        <v>36</v>
      </c>
      <c r="C16" s="15" t="s">
        <v>37</v>
      </c>
      <c r="D16" s="16"/>
      <c r="E16" s="16">
        <v>1</v>
      </c>
      <c r="F16" s="17"/>
      <c r="G16" s="18">
        <f t="shared" si="0"/>
        <v>0</v>
      </c>
      <c r="H16" s="19">
        <v>0.23</v>
      </c>
      <c r="I16" s="17">
        <f t="shared" si="1"/>
        <v>0</v>
      </c>
    </row>
    <row r="17" spans="1:9" ht="240">
      <c r="A17" s="14"/>
      <c r="B17" s="14" t="s">
        <v>16</v>
      </c>
      <c r="C17" s="15" t="s">
        <v>17</v>
      </c>
      <c r="D17" s="16"/>
      <c r="E17" s="16">
        <v>2</v>
      </c>
      <c r="F17" s="17"/>
      <c r="G17" s="18">
        <f t="shared" si="0"/>
        <v>0</v>
      </c>
      <c r="H17" s="19">
        <v>0.23</v>
      </c>
      <c r="I17" s="17">
        <f t="shared" si="1"/>
        <v>0</v>
      </c>
    </row>
    <row r="18" spans="1:9" ht="120">
      <c r="A18" s="14"/>
      <c r="B18" s="14" t="s">
        <v>18</v>
      </c>
      <c r="C18" s="15" t="s">
        <v>19</v>
      </c>
      <c r="D18" s="16"/>
      <c r="E18" s="16">
        <v>1</v>
      </c>
      <c r="F18" s="17"/>
      <c r="G18" s="18">
        <f t="shared" si="0"/>
        <v>0</v>
      </c>
      <c r="H18" s="19">
        <v>0.23</v>
      </c>
      <c r="I18" s="17">
        <f t="shared" si="1"/>
        <v>0</v>
      </c>
    </row>
    <row r="19" spans="1:10" ht="90">
      <c r="A19" s="27" t="s">
        <v>38</v>
      </c>
      <c r="B19" s="14" t="s">
        <v>25</v>
      </c>
      <c r="C19" s="15" t="s">
        <v>39</v>
      </c>
      <c r="D19" s="16"/>
      <c r="E19" s="16">
        <v>1</v>
      </c>
      <c r="F19" s="17"/>
      <c r="G19" s="18">
        <f t="shared" si="0"/>
        <v>0</v>
      </c>
      <c r="H19" s="19">
        <v>0.23</v>
      </c>
      <c r="I19" s="17">
        <f t="shared" si="1"/>
        <v>0</v>
      </c>
      <c r="J19" s="25"/>
    </row>
    <row r="20" spans="1:9" ht="120" customHeight="1">
      <c r="A20" s="13" t="s">
        <v>40</v>
      </c>
      <c r="B20" s="14" t="s">
        <v>41</v>
      </c>
      <c r="C20" s="15" t="s">
        <v>42</v>
      </c>
      <c r="D20" s="16"/>
      <c r="E20" s="16">
        <v>2</v>
      </c>
      <c r="F20" s="17"/>
      <c r="G20" s="18">
        <f t="shared" si="0"/>
        <v>0</v>
      </c>
      <c r="H20" s="19">
        <v>0.23</v>
      </c>
      <c r="I20" s="17">
        <f t="shared" si="1"/>
        <v>0</v>
      </c>
    </row>
    <row r="21" spans="1:9" ht="45">
      <c r="A21" s="13"/>
      <c r="B21" s="14" t="s">
        <v>27</v>
      </c>
      <c r="C21" s="15" t="s">
        <v>28</v>
      </c>
      <c r="D21" s="16"/>
      <c r="E21" s="16">
        <v>3</v>
      </c>
      <c r="F21" s="17"/>
      <c r="G21" s="18">
        <f t="shared" si="0"/>
        <v>0</v>
      </c>
      <c r="H21" s="19">
        <v>0.23</v>
      </c>
      <c r="I21" s="17">
        <f t="shared" si="1"/>
        <v>0</v>
      </c>
    </row>
    <row r="22" spans="1:9" ht="90">
      <c r="A22" s="13" t="s">
        <v>43</v>
      </c>
      <c r="B22" s="14" t="s">
        <v>25</v>
      </c>
      <c r="C22" s="15" t="s">
        <v>44</v>
      </c>
      <c r="D22" s="16"/>
      <c r="E22" s="16">
        <v>1</v>
      </c>
      <c r="F22" s="17"/>
      <c r="G22" s="18">
        <f t="shared" si="0"/>
        <v>0</v>
      </c>
      <c r="H22" s="19">
        <v>0.23</v>
      </c>
      <c r="I22" s="17">
        <f t="shared" si="1"/>
        <v>0</v>
      </c>
    </row>
    <row r="23" spans="1:10" ht="120" customHeight="1">
      <c r="A23" s="13" t="s">
        <v>45</v>
      </c>
      <c r="B23" s="14" t="s">
        <v>46</v>
      </c>
      <c r="C23" s="20" t="s">
        <v>47</v>
      </c>
      <c r="D23" s="21"/>
      <c r="E23" s="21">
        <v>1</v>
      </c>
      <c r="F23" s="22"/>
      <c r="G23" s="23">
        <f t="shared" si="0"/>
        <v>0</v>
      </c>
      <c r="H23" s="24">
        <v>0.23</v>
      </c>
      <c r="I23" s="22">
        <f t="shared" si="1"/>
        <v>0</v>
      </c>
      <c r="J23" s="25"/>
    </row>
    <row r="24" spans="1:9" ht="195">
      <c r="A24" s="13"/>
      <c r="B24" s="14" t="s">
        <v>48</v>
      </c>
      <c r="C24" s="15" t="s">
        <v>49</v>
      </c>
      <c r="D24" s="16"/>
      <c r="E24" s="16">
        <v>4</v>
      </c>
      <c r="F24" s="17"/>
      <c r="G24" s="18">
        <f t="shared" si="0"/>
        <v>0</v>
      </c>
      <c r="H24" s="19">
        <v>0.23</v>
      </c>
      <c r="I24" s="17">
        <f t="shared" si="1"/>
        <v>0</v>
      </c>
    </row>
    <row r="25" spans="1:9" ht="180">
      <c r="A25" s="13"/>
      <c r="B25" s="14" t="s">
        <v>36</v>
      </c>
      <c r="C25" s="15" t="s">
        <v>37</v>
      </c>
      <c r="D25" s="16"/>
      <c r="E25" s="16">
        <v>1</v>
      </c>
      <c r="F25" s="17"/>
      <c r="G25" s="18">
        <f t="shared" si="0"/>
        <v>0</v>
      </c>
      <c r="H25" s="19">
        <v>0.23</v>
      </c>
      <c r="I25" s="17">
        <f t="shared" si="1"/>
        <v>0</v>
      </c>
    </row>
    <row r="26" spans="1:9" ht="45">
      <c r="A26" s="13"/>
      <c r="B26" s="14" t="s">
        <v>27</v>
      </c>
      <c r="C26" s="15" t="s">
        <v>28</v>
      </c>
      <c r="D26" s="16"/>
      <c r="E26" s="16">
        <v>1</v>
      </c>
      <c r="F26" s="17"/>
      <c r="G26" s="18">
        <f t="shared" si="0"/>
        <v>0</v>
      </c>
      <c r="H26" s="19">
        <v>0.23</v>
      </c>
      <c r="I26" s="17">
        <f t="shared" si="1"/>
        <v>0</v>
      </c>
    </row>
    <row r="27" spans="1:9" ht="45">
      <c r="A27" s="14" t="s">
        <v>50</v>
      </c>
      <c r="B27" s="14" t="s">
        <v>27</v>
      </c>
      <c r="C27" s="15" t="s">
        <v>28</v>
      </c>
      <c r="D27" s="16"/>
      <c r="E27" s="16">
        <v>5</v>
      </c>
      <c r="F27" s="17"/>
      <c r="G27" s="18">
        <f t="shared" si="0"/>
        <v>0</v>
      </c>
      <c r="H27" s="19">
        <v>0.23</v>
      </c>
      <c r="I27" s="17">
        <f t="shared" si="1"/>
        <v>0</v>
      </c>
    </row>
    <row r="28" spans="1:10" ht="195" customHeight="1">
      <c r="A28" s="28" t="s">
        <v>51</v>
      </c>
      <c r="B28" s="26" t="s">
        <v>48</v>
      </c>
      <c r="C28" s="20" t="s">
        <v>49</v>
      </c>
      <c r="D28" s="21"/>
      <c r="E28" s="21">
        <v>2</v>
      </c>
      <c r="F28" s="22"/>
      <c r="G28" s="23">
        <f t="shared" si="0"/>
        <v>0</v>
      </c>
      <c r="H28" s="24">
        <v>0.23</v>
      </c>
      <c r="I28" s="22">
        <f t="shared" si="1"/>
        <v>0</v>
      </c>
      <c r="J28" s="25"/>
    </row>
    <row r="29" spans="1:9" ht="120">
      <c r="A29" s="28"/>
      <c r="B29" s="26" t="s">
        <v>18</v>
      </c>
      <c r="C29" s="20" t="s">
        <v>19</v>
      </c>
      <c r="D29" s="21"/>
      <c r="E29" s="21">
        <v>1</v>
      </c>
      <c r="F29" s="22"/>
      <c r="G29" s="23">
        <f t="shared" si="0"/>
        <v>0</v>
      </c>
      <c r="H29" s="24">
        <v>0.23</v>
      </c>
      <c r="I29" s="22">
        <f t="shared" si="1"/>
        <v>0</v>
      </c>
    </row>
    <row r="30" spans="1:9" ht="90" customHeight="1">
      <c r="A30" s="28" t="s">
        <v>52</v>
      </c>
      <c r="B30" s="26" t="s">
        <v>53</v>
      </c>
      <c r="C30" s="20" t="s">
        <v>54</v>
      </c>
      <c r="D30" s="21"/>
      <c r="E30" s="21">
        <v>1</v>
      </c>
      <c r="F30" s="22"/>
      <c r="G30" s="23">
        <f t="shared" si="0"/>
        <v>0</v>
      </c>
      <c r="H30" s="24">
        <v>0.23</v>
      </c>
      <c r="I30" s="22">
        <f t="shared" si="1"/>
        <v>0</v>
      </c>
    </row>
    <row r="31" spans="1:9" ht="60">
      <c r="A31" s="28"/>
      <c r="B31" s="26" t="s">
        <v>55</v>
      </c>
      <c r="C31" s="20" t="s">
        <v>56</v>
      </c>
      <c r="D31" s="21"/>
      <c r="E31" s="21">
        <v>1</v>
      </c>
      <c r="F31" s="22"/>
      <c r="G31" s="23">
        <f t="shared" si="0"/>
        <v>0</v>
      </c>
      <c r="H31" s="24">
        <v>0.23</v>
      </c>
      <c r="I31" s="22">
        <f t="shared" si="1"/>
        <v>0</v>
      </c>
    </row>
    <row r="32" spans="1:9" ht="105" customHeight="1">
      <c r="A32" s="13" t="s">
        <v>57</v>
      </c>
      <c r="B32" s="26" t="s">
        <v>58</v>
      </c>
      <c r="C32" s="20" t="s">
        <v>59</v>
      </c>
      <c r="D32" s="21"/>
      <c r="E32" s="21">
        <v>1</v>
      </c>
      <c r="F32" s="22"/>
      <c r="G32" s="23">
        <f t="shared" si="0"/>
        <v>0</v>
      </c>
      <c r="H32" s="24">
        <v>0.23</v>
      </c>
      <c r="I32" s="22">
        <f t="shared" si="1"/>
        <v>0</v>
      </c>
    </row>
    <row r="33" spans="1:9" ht="60">
      <c r="A33" s="13"/>
      <c r="B33" s="14" t="s">
        <v>55</v>
      </c>
      <c r="C33" s="15" t="s">
        <v>56</v>
      </c>
      <c r="D33" s="16"/>
      <c r="E33" s="16">
        <v>2</v>
      </c>
      <c r="F33" s="17"/>
      <c r="G33" s="18">
        <f t="shared" si="0"/>
        <v>0</v>
      </c>
      <c r="H33" s="19">
        <v>0.23</v>
      </c>
      <c r="I33" s="17">
        <f t="shared" si="1"/>
        <v>0</v>
      </c>
    </row>
    <row r="34" spans="1:10" ht="160.5" customHeight="1">
      <c r="A34" s="13" t="s">
        <v>60</v>
      </c>
      <c r="B34" s="14" t="s">
        <v>61</v>
      </c>
      <c r="C34" s="15" t="s">
        <v>62</v>
      </c>
      <c r="D34" s="16"/>
      <c r="E34" s="16">
        <v>9</v>
      </c>
      <c r="F34" s="17"/>
      <c r="G34" s="18">
        <f t="shared" si="0"/>
        <v>0</v>
      </c>
      <c r="H34" s="19">
        <v>0.23</v>
      </c>
      <c r="I34" s="17">
        <f t="shared" si="1"/>
        <v>0</v>
      </c>
      <c r="J34" s="25"/>
    </row>
    <row r="35" spans="1:9" ht="75">
      <c r="A35" s="13"/>
      <c r="B35" s="14" t="s">
        <v>63</v>
      </c>
      <c r="C35" s="15" t="s">
        <v>64</v>
      </c>
      <c r="D35" s="16"/>
      <c r="E35" s="16">
        <v>18</v>
      </c>
      <c r="F35" s="17"/>
      <c r="G35" s="18">
        <f t="shared" si="0"/>
        <v>0</v>
      </c>
      <c r="H35" s="19">
        <v>0.23</v>
      </c>
      <c r="I35" s="17">
        <f t="shared" si="1"/>
        <v>0</v>
      </c>
    </row>
    <row r="36" spans="1:9" ht="195">
      <c r="A36" s="13" t="s">
        <v>65</v>
      </c>
      <c r="B36" s="14" t="s">
        <v>48</v>
      </c>
      <c r="C36" s="15" t="s">
        <v>49</v>
      </c>
      <c r="D36" s="16"/>
      <c r="E36" s="16">
        <v>6</v>
      </c>
      <c r="F36" s="17"/>
      <c r="G36" s="18">
        <f t="shared" si="0"/>
        <v>0</v>
      </c>
      <c r="H36" s="19">
        <v>0.23</v>
      </c>
      <c r="I36" s="17">
        <f t="shared" si="1"/>
        <v>0</v>
      </c>
    </row>
    <row r="37" spans="1:9" ht="15">
      <c r="A37" s="29"/>
      <c r="B37" s="30"/>
      <c r="C37" s="31" t="s">
        <v>66</v>
      </c>
      <c r="D37" s="32"/>
      <c r="E37" s="32"/>
      <c r="F37" s="33"/>
      <c r="G37" s="34">
        <f>SUM(G2:G36)</f>
        <v>0</v>
      </c>
      <c r="H37" s="35"/>
      <c r="I37" s="33">
        <f t="shared" si="1"/>
        <v>0</v>
      </c>
    </row>
    <row r="38" spans="1:9" ht="15">
      <c r="A38" s="36"/>
      <c r="B38" s="37"/>
      <c r="C38" s="31"/>
      <c r="D38" s="38"/>
      <c r="E38" s="38"/>
      <c r="G38" s="39"/>
      <c r="H38" s="4"/>
      <c r="I38" s="40"/>
    </row>
    <row r="39" spans="1:5" ht="240.75" customHeight="1">
      <c r="A39" s="41" t="s">
        <v>67</v>
      </c>
      <c r="B39" s="41"/>
      <c r="C39" s="41"/>
      <c r="D39" s="41"/>
      <c r="E39" s="38"/>
    </row>
    <row r="40" spans="1:5" ht="15">
      <c r="A40" s="36"/>
      <c r="B40" s="37"/>
      <c r="C40" s="38"/>
      <c r="D40" s="38"/>
      <c r="E40" s="38"/>
    </row>
    <row r="41" spans="1:5" ht="185.25" customHeight="1">
      <c r="A41" s="42" t="s">
        <v>68</v>
      </c>
      <c r="B41" s="42"/>
      <c r="C41" s="42"/>
      <c r="D41" s="42"/>
      <c r="E41" s="38"/>
    </row>
    <row r="42" spans="1:5" ht="15">
      <c r="A42" s="36"/>
      <c r="B42" s="37"/>
      <c r="C42" s="38"/>
      <c r="D42" s="38"/>
      <c r="E42" s="38"/>
    </row>
    <row r="43" spans="1:5" ht="252.75" customHeight="1">
      <c r="A43" s="42" t="s">
        <v>69</v>
      </c>
      <c r="B43" s="42"/>
      <c r="C43" s="42"/>
      <c r="D43" s="42"/>
      <c r="E43" s="38"/>
    </row>
    <row r="44" spans="1:5" ht="15">
      <c r="A44" s="36"/>
      <c r="B44" s="37"/>
      <c r="C44" s="38"/>
      <c r="D44" s="38"/>
      <c r="E44" s="38"/>
    </row>
    <row r="45" spans="1:5" ht="210" customHeight="1">
      <c r="A45" s="42" t="s">
        <v>70</v>
      </c>
      <c r="B45" s="42"/>
      <c r="C45" s="42"/>
      <c r="D45" s="42"/>
      <c r="E45" s="38"/>
    </row>
    <row r="46" spans="1:5" ht="15">
      <c r="A46" s="36"/>
      <c r="B46" s="37"/>
      <c r="C46" s="38"/>
      <c r="D46" s="38"/>
      <c r="E46" s="38"/>
    </row>
    <row r="47" spans="1:5" ht="209.25" customHeight="1">
      <c r="A47" s="42" t="s">
        <v>71</v>
      </c>
      <c r="B47" s="42"/>
      <c r="C47" s="42"/>
      <c r="D47" s="42"/>
      <c r="E47" s="38"/>
    </row>
    <row r="48" spans="1:5" ht="15">
      <c r="A48" s="36"/>
      <c r="B48" s="37"/>
      <c r="C48" s="38"/>
      <c r="D48" s="38"/>
      <c r="E48" s="38"/>
    </row>
    <row r="49" spans="1:5" ht="15">
      <c r="A49" s="36"/>
      <c r="B49" s="37"/>
      <c r="C49" s="38"/>
      <c r="D49" s="38"/>
      <c r="E49" s="38"/>
    </row>
    <row r="50" spans="1:5" ht="39" customHeight="1">
      <c r="A50" s="43" t="s">
        <v>72</v>
      </c>
      <c r="B50" s="43"/>
      <c r="C50" s="43"/>
      <c r="D50" s="43"/>
      <c r="E50" s="38"/>
    </row>
    <row r="51" spans="1:5" ht="66.75" customHeight="1">
      <c r="A51" s="44" t="s">
        <v>73</v>
      </c>
      <c r="B51" s="44"/>
      <c r="C51" s="44"/>
      <c r="D51" s="44"/>
      <c r="E51" s="38"/>
    </row>
    <row r="52" spans="1:5" ht="63.75" customHeight="1">
      <c r="A52" s="44" t="s">
        <v>74</v>
      </c>
      <c r="B52" s="44"/>
      <c r="C52" s="44"/>
      <c r="D52" s="44"/>
      <c r="E52" s="38"/>
    </row>
    <row r="53" spans="1:4" ht="27" customHeight="1">
      <c r="A53" s="45"/>
      <c r="B53" s="45"/>
      <c r="C53" s="45"/>
      <c r="D53" s="45"/>
    </row>
    <row r="54" spans="1:4" ht="15">
      <c r="A54" s="46" t="s">
        <v>75</v>
      </c>
      <c r="B54" s="46"/>
      <c r="C54" s="46"/>
      <c r="D54" s="46"/>
    </row>
    <row r="55" spans="1:4" ht="15">
      <c r="A55" s="47" t="s">
        <v>76</v>
      </c>
      <c r="B55" s="47"/>
      <c r="C55" s="47"/>
      <c r="D55" s="47"/>
    </row>
    <row r="56" spans="1:4" ht="33" customHeight="1">
      <c r="A56" s="46" t="s">
        <v>77</v>
      </c>
      <c r="B56" s="46"/>
      <c r="C56" s="48"/>
      <c r="D56" s="48"/>
    </row>
    <row r="57" spans="1:4" ht="15">
      <c r="A57" s="47" t="s">
        <v>78</v>
      </c>
      <c r="B57" s="47"/>
      <c r="C57" s="47"/>
      <c r="D57" s="47"/>
    </row>
    <row r="58" ht="15">
      <c r="A58" s="49"/>
    </row>
    <row r="59" ht="15">
      <c r="C59" s="3" t="s">
        <v>79</v>
      </c>
    </row>
    <row r="60" ht="15">
      <c r="C60" s="3" t="s">
        <v>80</v>
      </c>
    </row>
  </sheetData>
  <sheetProtection password="CCF3" sheet="1" formatCells="0" formatColumns="0" formatRows="0"/>
  <autoFilter ref="B1:B38"/>
  <mergeCells count="20">
    <mergeCell ref="A2:A7"/>
    <mergeCell ref="A9:A11"/>
    <mergeCell ref="A20:A21"/>
    <mergeCell ref="A23:A26"/>
    <mergeCell ref="A28:A29"/>
    <mergeCell ref="A30:A31"/>
    <mergeCell ref="A32:A33"/>
    <mergeCell ref="A34:A35"/>
    <mergeCell ref="A39:D39"/>
    <mergeCell ref="A41:D41"/>
    <mergeCell ref="A43:D43"/>
    <mergeCell ref="A45:D45"/>
    <mergeCell ref="A47:D47"/>
    <mergeCell ref="A50:D50"/>
    <mergeCell ref="A51:D51"/>
    <mergeCell ref="A52:D52"/>
    <mergeCell ref="A54:D54"/>
    <mergeCell ref="A55:D55"/>
    <mergeCell ref="A56:B56"/>
    <mergeCell ref="A57:D57"/>
  </mergeCells>
  <printOptions/>
  <pageMargins left="0.31527777777777777" right="0.31527777777777777" top="0.39375" bottom="0.7486111111111111" header="0.15763888888888888" footer="0.31527777777777777"/>
  <pageSetup fitToHeight="0" fitToWidth="1" horizontalDpi="300" verticalDpi="300" orientation="portrait" paperSize="9"/>
  <headerFooter alignWithMargins="0">
    <oddHeader>&amp;LZałącznik nr 1a &amp;CSzczegółowy formularz ofertowo cenowy&amp;R25/PN/19</oddHeader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ehendel</dc:creator>
  <cp:keywords/>
  <dc:description/>
  <cp:lastModifiedBy>ehendel</cp:lastModifiedBy>
  <cp:lastPrinted>2019-10-23T04:56:44Z</cp:lastPrinted>
  <dcterms:created xsi:type="dcterms:W3CDTF">2019-08-21T08:09:39Z</dcterms:created>
  <dcterms:modified xsi:type="dcterms:W3CDTF">2019-10-23T04:57:18Z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